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0_2023=====\P0_ANZ_31_非平行\"/>
    </mc:Choice>
  </mc:AlternateContent>
  <xr:revisionPtr revIDLastSave="0" documentId="13_ncr:1_{39142359-DA35-4BAC-8794-73DAA38E2ADB}" xr6:coauthVersionLast="47" xr6:coauthVersionMax="47" xr10:uidLastSave="{00000000-0000-0000-0000-000000000000}"/>
  <bookViews>
    <workbookView xWindow="1030" yWindow="50" windowWidth="17870" windowHeight="10750" xr2:uid="{E016FA6F-ABE9-4BE8-9746-97BF7091B7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1" l="1"/>
  <c r="L51" i="1"/>
  <c r="J51" i="1"/>
</calcChain>
</file>

<file path=xl/sharedStrings.xml><?xml version="1.0" encoding="utf-8"?>
<sst xmlns="http://schemas.openxmlformats.org/spreadsheetml/2006/main" count="69" uniqueCount="46">
  <si>
    <t>NLIN プロシジャ</t>
  </si>
  <si>
    <t>従属変数 y</t>
  </si>
  <si>
    <t>手法 : Gauss-Newton</t>
  </si>
  <si>
    <t>反復計算の段階</t>
  </si>
  <si>
    <t>反復</t>
  </si>
  <si>
    <t>θmin</t>
  </si>
  <si>
    <t>θmax</t>
  </si>
  <si>
    <t>β</t>
  </si>
  <si>
    <t>平方和</t>
  </si>
  <si>
    <t>NOTE: 収束基準は満たされました。</t>
  </si>
  <si>
    <t>推定の要約</t>
  </si>
  <si>
    <t>手法</t>
  </si>
  <si>
    <t>Gauss-Newton</t>
  </si>
  <si>
    <t>反復回数</t>
  </si>
  <si>
    <t>サブ反復回数</t>
  </si>
  <si>
    <t>平均サブ反復回数</t>
  </si>
  <si>
    <t>R</t>
  </si>
  <si>
    <t>PPC(θmin)</t>
  </si>
  <si>
    <t>Object</t>
  </si>
  <si>
    <t>目的関数</t>
  </si>
  <si>
    <t>読み込んだオブザベーション数</t>
  </si>
  <si>
    <t>使用されたオブザベーション数</t>
  </si>
  <si>
    <t>欠損値のオブザベーション数</t>
  </si>
  <si>
    <t>要因</t>
  </si>
  <si>
    <t>自由度</t>
  </si>
  <si>
    <t>平均平方</t>
  </si>
  <si>
    <t>F 値</t>
  </si>
  <si>
    <t>近似</t>
  </si>
  <si>
    <t>Pr &gt; F</t>
  </si>
  <si>
    <t>Model</t>
  </si>
  <si>
    <t>&lt;.0001</t>
  </si>
  <si>
    <t>Error</t>
  </si>
  <si>
    <t>Corrected Total</t>
  </si>
  <si>
    <t>パラメータ</t>
  </si>
  <si>
    <t>推定値</t>
  </si>
  <si>
    <t>近似標準誤差</t>
  </si>
  <si>
    <t>近似 95% 信頼限界</t>
  </si>
  <si>
    <t>近似相関行列</t>
  </si>
  <si>
    <t>RPC(θmin)</t>
  </si>
  <si>
    <t>Case D, Ymax:共通， β:共通</t>
  </si>
  <si>
    <t>μLGS</t>
  </si>
  <si>
    <t>ρ</t>
  </si>
  <si>
    <t>μlog</t>
  </si>
  <si>
    <t>ρlog</t>
  </si>
  <si>
    <r>
      <rPr>
        <b/>
        <sz val="10"/>
        <color rgb="FFFF0000"/>
        <rFont val="ＭＳ Ｐ明朝"/>
        <family val="1"/>
        <charset val="128"/>
      </rPr>
      <t>効力比</t>
    </r>
    <r>
      <rPr>
        <b/>
        <sz val="10"/>
        <color rgb="FFFF000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ρ</t>
    </r>
    <rPh sb="0" eb="3">
      <t>コウリョクヒ</t>
    </rPh>
    <phoneticPr fontId="3"/>
  </si>
  <si>
    <t>exp(1.3474)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</si>
</sst>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2" x14ac:knownFonts="1">
    <font>
      <sz val="11"/>
      <color theme="1"/>
      <name val="ＭＳ Ｐ明朝"/>
      <family val="2"/>
      <charset val="128"/>
    </font>
    <font>
      <b/>
      <sz val="10"/>
      <color rgb="FF112277"/>
      <name val="Arial"/>
      <family val="2"/>
    </font>
    <font>
      <sz val="10"/>
      <color theme="1"/>
      <name val="Arial"/>
      <family val="2"/>
    </font>
    <font>
      <sz val="6"/>
      <name val="ＭＳ Ｐ明朝"/>
      <family val="2"/>
      <charset val="128"/>
    </font>
    <font>
      <sz val="10"/>
      <color rgb="FF000000"/>
      <name val="Arial"/>
      <family val="2"/>
    </font>
    <font>
      <sz val="10"/>
      <color theme="1"/>
      <name val="ＭＳ Ｐ明朝"/>
      <family val="2"/>
      <charset val="128"/>
    </font>
    <font>
      <b/>
      <sz val="10"/>
      <color rgb="FF112277"/>
      <name val="ＭＳ Ｐゴシック"/>
      <family val="3"/>
      <charset val="128"/>
    </font>
    <font>
      <b/>
      <sz val="10"/>
      <color rgb="FFFF0000"/>
      <name val="Times New Roman"/>
      <family val="1"/>
      <charset val="128"/>
    </font>
    <font>
      <b/>
      <sz val="10"/>
      <color rgb="FFFF0000"/>
      <name val="ＭＳ Ｐ明朝"/>
      <family val="1"/>
      <charset val="128"/>
    </font>
    <font>
      <b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BFE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rgb="FFC1C1C1"/>
      </right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B0B7BB"/>
      </left>
      <right style="medium">
        <color rgb="FFB0B7BB"/>
      </right>
      <top style="medium">
        <color rgb="FFC1C1C1"/>
      </top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 style="medium">
        <color rgb="FFB0B7BB"/>
      </left>
      <right/>
      <top style="medium">
        <color rgb="FFC1C1C1"/>
      </top>
      <bottom style="medium">
        <color rgb="FFB0B7B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3" borderId="3" xfId="0" applyFont="1" applyFill="1" applyBorder="1" applyAlignment="1">
      <alignment horizontal="right" vertical="top"/>
    </xf>
    <xf numFmtId="11" fontId="2" fillId="3" borderId="7" xfId="0" applyNumberFormat="1" applyFont="1" applyFill="1" applyBorder="1" applyAlignment="1">
      <alignment horizontal="right" vertical="top"/>
    </xf>
    <xf numFmtId="0" fontId="2" fillId="3" borderId="7" xfId="0" applyFont="1" applyFill="1" applyBorder="1" applyAlignment="1">
      <alignment horizontal="right" vertical="top"/>
    </xf>
    <xf numFmtId="0" fontId="2" fillId="3" borderId="9" xfId="0" applyFont="1" applyFill="1" applyBorder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right" vertical="top"/>
    </xf>
    <xf numFmtId="0" fontId="2" fillId="3" borderId="0" xfId="0" applyFont="1" applyFill="1" applyAlignment="1">
      <alignment horizontal="right" vertical="top"/>
    </xf>
    <xf numFmtId="0" fontId="2" fillId="3" borderId="10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right"/>
    </xf>
    <xf numFmtId="0" fontId="1" fillId="2" borderId="1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2" borderId="16" xfId="0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top" wrapText="1"/>
    </xf>
    <xf numFmtId="176" fontId="7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Border="1">
      <alignment vertical="center"/>
    </xf>
    <xf numFmtId="0" fontId="11" fillId="3" borderId="3" xfId="0" applyFont="1" applyFill="1" applyBorder="1" applyAlignment="1">
      <alignment horizontal="right" vertical="top" wrapText="1"/>
    </xf>
    <xf numFmtId="176" fontId="9" fillId="0" borderId="18" xfId="0" applyNumberFormat="1" applyFont="1" applyBorder="1" applyAlignment="1">
      <alignment horizontal="right" vertical="center"/>
    </xf>
    <xf numFmtId="0" fontId="1" fillId="2" borderId="17" xfId="0" applyFont="1" applyFill="1" applyBorder="1" applyAlignment="1">
      <alignment horizontal="right" wrapText="1"/>
    </xf>
    <xf numFmtId="0" fontId="0" fillId="0" borderId="16" xfId="0" applyBorder="1" applyAlignment="1">
      <alignment horizontal="righ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90E35-A3A6-460F-9418-E8978B74A175}">
  <sheetPr>
    <pageSetUpPr fitToPage="1"/>
  </sheetPr>
  <dimension ref="B1:M60"/>
  <sheetViews>
    <sheetView tabSelected="1" workbookViewId="0">
      <selection activeCell="E65" sqref="E65"/>
    </sheetView>
  </sheetViews>
  <sheetFormatPr defaultRowHeight="12" x14ac:dyDescent="0.2"/>
  <cols>
    <col min="1" max="1" width="3.81640625" style="29" customWidth="1"/>
    <col min="2" max="2" width="28.453125" style="29" customWidth="1"/>
    <col min="3" max="3" width="10.90625" style="29" customWidth="1"/>
    <col min="4" max="4" width="9.26953125" style="29" bestFit="1" customWidth="1"/>
    <col min="5" max="6" width="8.81640625" style="29" bestFit="1" customWidth="1"/>
    <col min="7" max="8" width="9.26953125" style="29" bestFit="1" customWidth="1"/>
    <col min="9" max="9" width="11" style="29" customWidth="1"/>
    <col min="10" max="10" width="9.90625" style="29" customWidth="1"/>
    <col min="11" max="11" width="9.26953125" style="29" customWidth="1"/>
    <col min="12" max="12" width="9.36328125" style="29" customWidth="1"/>
    <col min="13" max="13" width="9.453125" style="29" customWidth="1"/>
    <col min="14" max="15" width="8.7265625" style="29"/>
    <col min="16" max="16" width="15.453125" style="29" customWidth="1"/>
    <col min="17" max="17" width="8.7265625" style="29"/>
    <col min="18" max="18" width="13.1796875" style="29" customWidth="1"/>
    <col min="19" max="16384" width="8.7265625" style="29"/>
  </cols>
  <sheetData>
    <row r="1" spans="2:8" x14ac:dyDescent="0.2">
      <c r="B1" s="30"/>
    </row>
    <row r="2" spans="2:8" ht="13" x14ac:dyDescent="0.2">
      <c r="B2" s="28" t="s">
        <v>39</v>
      </c>
    </row>
    <row r="3" spans="2:8" x14ac:dyDescent="0.2">
      <c r="B3" s="30"/>
    </row>
    <row r="4" spans="2:8" ht="13" x14ac:dyDescent="0.2">
      <c r="B4" s="5" t="s">
        <v>0</v>
      </c>
    </row>
    <row r="5" spans="2:8" ht="13" x14ac:dyDescent="0.2">
      <c r="B5" s="5" t="s">
        <v>1</v>
      </c>
    </row>
    <row r="6" spans="2:8" ht="13" x14ac:dyDescent="0.2">
      <c r="B6" s="5" t="s">
        <v>2</v>
      </c>
    </row>
    <row r="7" spans="2:8" ht="12.5" thickBot="1" x14ac:dyDescent="0.25">
      <c r="B7" s="31"/>
    </row>
    <row r="8" spans="2:8" ht="13.5" thickBot="1" x14ac:dyDescent="0.35">
      <c r="B8" s="6" t="s">
        <v>3</v>
      </c>
      <c r="C8" s="7"/>
      <c r="D8" s="7"/>
      <c r="E8" s="7"/>
      <c r="F8" s="7"/>
      <c r="G8" s="7"/>
      <c r="H8" s="7"/>
    </row>
    <row r="9" spans="2:8" ht="13.5" thickBot="1" x14ac:dyDescent="0.35">
      <c r="B9" s="8" t="s">
        <v>4</v>
      </c>
      <c r="C9" s="9" t="s">
        <v>5</v>
      </c>
      <c r="D9" s="9" t="s">
        <v>6</v>
      </c>
      <c r="E9" s="9" t="s">
        <v>40</v>
      </c>
      <c r="F9" s="9" t="s">
        <v>41</v>
      </c>
      <c r="G9" s="9" t="s">
        <v>7</v>
      </c>
      <c r="H9" s="10" t="s">
        <v>8</v>
      </c>
    </row>
    <row r="10" spans="2:8" ht="13.5" thickBot="1" x14ac:dyDescent="0.25">
      <c r="B10" s="11">
        <v>0</v>
      </c>
      <c r="C10" s="1">
        <v>400</v>
      </c>
      <c r="D10" s="1">
        <v>2000</v>
      </c>
      <c r="E10" s="1">
        <v>1</v>
      </c>
      <c r="F10" s="1">
        <v>3</v>
      </c>
      <c r="G10" s="1">
        <v>1</v>
      </c>
      <c r="H10" s="3">
        <v>27720325</v>
      </c>
    </row>
    <row r="11" spans="2:8" ht="13.5" thickBot="1" x14ac:dyDescent="0.25">
      <c r="B11" s="11">
        <v>1</v>
      </c>
      <c r="C11" s="1">
        <v>-95.141900000000007</v>
      </c>
      <c r="D11" s="1">
        <v>1692.7</v>
      </c>
      <c r="E11" s="1">
        <v>1.7087000000000001</v>
      </c>
      <c r="F11" s="1">
        <v>3.4116</v>
      </c>
      <c r="G11" s="1">
        <v>0.54469999999999996</v>
      </c>
      <c r="H11" s="3">
        <v>2784748</v>
      </c>
    </row>
    <row r="12" spans="2:8" ht="13.5" thickBot="1" x14ac:dyDescent="0.25">
      <c r="B12" s="11">
        <v>2</v>
      </c>
      <c r="C12" s="1">
        <v>53.802500000000002</v>
      </c>
      <c r="D12" s="1">
        <v>1648.8</v>
      </c>
      <c r="E12" s="1">
        <v>2.1949000000000001</v>
      </c>
      <c r="F12" s="1">
        <v>3.4817999999999998</v>
      </c>
      <c r="G12" s="1">
        <v>0.63319999999999999</v>
      </c>
      <c r="H12" s="3">
        <v>2660154</v>
      </c>
    </row>
    <row r="13" spans="2:8" ht="13.5" thickBot="1" x14ac:dyDescent="0.25">
      <c r="B13" s="11">
        <v>3</v>
      </c>
      <c r="C13" s="1">
        <v>262.60000000000002</v>
      </c>
      <c r="D13" s="1">
        <v>1589.3</v>
      </c>
      <c r="E13" s="1">
        <v>3.2178</v>
      </c>
      <c r="F13" s="1">
        <v>3.6880000000000002</v>
      </c>
      <c r="G13" s="1">
        <v>0.85909999999999997</v>
      </c>
      <c r="H13" s="3">
        <v>2378592</v>
      </c>
    </row>
    <row r="14" spans="2:8" ht="13.5" thickBot="1" x14ac:dyDescent="0.25">
      <c r="B14" s="11">
        <v>4</v>
      </c>
      <c r="C14" s="1">
        <v>206.9</v>
      </c>
      <c r="D14" s="1">
        <v>1632.7</v>
      </c>
      <c r="E14" s="1">
        <v>3.5323000000000002</v>
      </c>
      <c r="F14" s="1">
        <v>3.8757999999999999</v>
      </c>
      <c r="G14" s="1">
        <v>1.0169999999999999</v>
      </c>
      <c r="H14" s="3">
        <v>1720089</v>
      </c>
    </row>
    <row r="15" spans="2:8" ht="13.5" thickBot="1" x14ac:dyDescent="0.25">
      <c r="B15" s="11">
        <v>5</v>
      </c>
      <c r="C15" s="1">
        <v>175</v>
      </c>
      <c r="D15" s="1">
        <v>1663.6</v>
      </c>
      <c r="E15" s="1">
        <v>3.5562999999999998</v>
      </c>
      <c r="F15" s="1">
        <v>3.8424</v>
      </c>
      <c r="G15" s="1">
        <v>1.0112000000000001</v>
      </c>
      <c r="H15" s="3">
        <v>1691292</v>
      </c>
    </row>
    <row r="16" spans="2:8" ht="13.5" thickBot="1" x14ac:dyDescent="0.25">
      <c r="B16" s="11">
        <v>6</v>
      </c>
      <c r="C16" s="1">
        <v>175.2</v>
      </c>
      <c r="D16" s="1">
        <v>1662.4</v>
      </c>
      <c r="E16" s="1">
        <v>3.5518000000000001</v>
      </c>
      <c r="F16" s="1">
        <v>3.8496000000000001</v>
      </c>
      <c r="G16" s="1">
        <v>1.0156000000000001</v>
      </c>
      <c r="H16" s="3">
        <v>1691241</v>
      </c>
    </row>
    <row r="17" spans="2:8" ht="13.5" thickBot="1" x14ac:dyDescent="0.25">
      <c r="B17" s="11">
        <v>7</v>
      </c>
      <c r="C17" s="1">
        <v>175</v>
      </c>
      <c r="D17" s="1">
        <v>1663</v>
      </c>
      <c r="E17" s="1">
        <v>3.5531999999999999</v>
      </c>
      <c r="F17" s="1">
        <v>3.8471000000000002</v>
      </c>
      <c r="G17" s="1">
        <v>1.0147999999999999</v>
      </c>
      <c r="H17" s="3">
        <v>1691240</v>
      </c>
    </row>
    <row r="18" spans="2:8" ht="13.5" thickBot="1" x14ac:dyDescent="0.25">
      <c r="B18" s="11">
        <v>8</v>
      </c>
      <c r="C18" s="1">
        <v>175.1</v>
      </c>
      <c r="D18" s="1">
        <v>1662.8</v>
      </c>
      <c r="E18" s="1">
        <v>3.5528</v>
      </c>
      <c r="F18" s="1">
        <v>3.8475999999999999</v>
      </c>
      <c r="G18" s="1">
        <v>1.0150999999999999</v>
      </c>
      <c r="H18" s="3">
        <v>1691240</v>
      </c>
    </row>
    <row r="19" spans="2:8" ht="13.5" thickBot="1" x14ac:dyDescent="0.25">
      <c r="B19" s="11">
        <v>9</v>
      </c>
      <c r="C19" s="1">
        <v>175.1</v>
      </c>
      <c r="D19" s="1">
        <v>1662.8</v>
      </c>
      <c r="E19" s="1">
        <v>3.5529000000000002</v>
      </c>
      <c r="F19" s="1">
        <v>3.8475000000000001</v>
      </c>
      <c r="G19" s="1">
        <v>1.0149999999999999</v>
      </c>
      <c r="H19" s="3">
        <v>1691240</v>
      </c>
    </row>
    <row r="20" spans="2:8" ht="13" x14ac:dyDescent="0.2">
      <c r="B20" s="12">
        <v>10</v>
      </c>
      <c r="C20" s="4">
        <v>175.1</v>
      </c>
      <c r="D20" s="4">
        <v>1662.8</v>
      </c>
      <c r="E20" s="4">
        <v>3.5529000000000002</v>
      </c>
      <c r="F20" s="4">
        <v>3.8475000000000001</v>
      </c>
      <c r="G20" s="4">
        <v>1.0149999999999999</v>
      </c>
      <c r="H20" s="13">
        <v>1691240</v>
      </c>
    </row>
    <row r="21" spans="2:8" ht="12.5" thickBot="1" x14ac:dyDescent="0.25">
      <c r="B21" s="31"/>
    </row>
    <row r="22" spans="2:8" ht="12.5" x14ac:dyDescent="0.2">
      <c r="B22" s="14" t="s">
        <v>9</v>
      </c>
    </row>
    <row r="23" spans="2:8" ht="12.5" thickBot="1" x14ac:dyDescent="0.25">
      <c r="B23" s="31"/>
    </row>
    <row r="24" spans="2:8" ht="13.5" thickBot="1" x14ac:dyDescent="0.35">
      <c r="B24" s="6" t="s">
        <v>10</v>
      </c>
      <c r="C24" s="7"/>
    </row>
    <row r="25" spans="2:8" ht="13.5" thickBot="1" x14ac:dyDescent="0.25">
      <c r="B25" s="15" t="s">
        <v>11</v>
      </c>
      <c r="C25" s="3" t="s">
        <v>12</v>
      </c>
    </row>
    <row r="26" spans="2:8" ht="13.5" thickBot="1" x14ac:dyDescent="0.25">
      <c r="B26" s="15" t="s">
        <v>13</v>
      </c>
      <c r="C26" s="3">
        <v>10</v>
      </c>
    </row>
    <row r="27" spans="2:8" ht="13.5" thickBot="1" x14ac:dyDescent="0.25">
      <c r="B27" s="15" t="s">
        <v>14</v>
      </c>
      <c r="C27" s="3">
        <v>3</v>
      </c>
    </row>
    <row r="28" spans="2:8" ht="13.5" thickBot="1" x14ac:dyDescent="0.25">
      <c r="B28" s="15" t="s">
        <v>15</v>
      </c>
      <c r="C28" s="3">
        <v>0.3</v>
      </c>
    </row>
    <row r="29" spans="2:8" ht="13.5" thickBot="1" x14ac:dyDescent="0.25">
      <c r="B29" s="15" t="s">
        <v>16</v>
      </c>
      <c r="C29" s="2">
        <v>5.4079999999999997E-6</v>
      </c>
    </row>
    <row r="30" spans="2:8" ht="13.5" thickBot="1" x14ac:dyDescent="0.25">
      <c r="B30" s="15" t="s">
        <v>17</v>
      </c>
      <c r="C30" s="2">
        <v>7.9230000000000002E-6</v>
      </c>
    </row>
    <row r="31" spans="2:8" ht="13.5" thickBot="1" x14ac:dyDescent="0.25">
      <c r="B31" s="15" t="s">
        <v>38</v>
      </c>
      <c r="C31" s="3">
        <v>3.1999999999999999E-5</v>
      </c>
    </row>
    <row r="32" spans="2:8" ht="13.5" thickBot="1" x14ac:dyDescent="0.25">
      <c r="B32" s="15" t="s">
        <v>18</v>
      </c>
      <c r="C32" s="2">
        <v>2.5999999999999998E-10</v>
      </c>
    </row>
    <row r="33" spans="2:13" ht="13.5" thickBot="1" x14ac:dyDescent="0.25">
      <c r="B33" s="15" t="s">
        <v>19</v>
      </c>
      <c r="C33" s="3">
        <v>1691240</v>
      </c>
    </row>
    <row r="34" spans="2:13" ht="13.5" thickBot="1" x14ac:dyDescent="0.25">
      <c r="B34" s="15" t="s">
        <v>20</v>
      </c>
      <c r="C34" s="3">
        <v>80</v>
      </c>
    </row>
    <row r="35" spans="2:13" ht="13.5" thickBot="1" x14ac:dyDescent="0.25">
      <c r="B35" s="15" t="s">
        <v>21</v>
      </c>
      <c r="C35" s="3">
        <v>80</v>
      </c>
    </row>
    <row r="36" spans="2:13" ht="13" x14ac:dyDescent="0.2">
      <c r="B36" s="16" t="s">
        <v>22</v>
      </c>
      <c r="C36" s="13">
        <v>0</v>
      </c>
    </row>
    <row r="37" spans="2:13" ht="12.5" thickBot="1" x14ac:dyDescent="0.25">
      <c r="B37" s="31"/>
    </row>
    <row r="38" spans="2:13" ht="13" x14ac:dyDescent="0.3">
      <c r="B38" s="17" t="s">
        <v>23</v>
      </c>
      <c r="C38" s="18" t="s">
        <v>24</v>
      </c>
      <c r="D38" s="18" t="s">
        <v>8</v>
      </c>
      <c r="E38" s="18" t="s">
        <v>25</v>
      </c>
      <c r="F38" s="18" t="s">
        <v>26</v>
      </c>
      <c r="G38" s="19" t="s">
        <v>27</v>
      </c>
    </row>
    <row r="39" spans="2:13" ht="13.5" thickBot="1" x14ac:dyDescent="0.35">
      <c r="B39" s="20"/>
      <c r="C39" s="21"/>
      <c r="D39" s="21"/>
      <c r="E39" s="21"/>
      <c r="F39" s="21"/>
      <c r="G39" s="10" t="s">
        <v>28</v>
      </c>
    </row>
    <row r="40" spans="2:13" ht="13.5" thickBot="1" x14ac:dyDescent="0.25">
      <c r="B40" s="15" t="s">
        <v>29</v>
      </c>
      <c r="C40" s="1">
        <v>4</v>
      </c>
      <c r="D40" s="1">
        <v>16920994</v>
      </c>
      <c r="E40" s="1">
        <v>4230248</v>
      </c>
      <c r="F40" s="1">
        <v>187.6</v>
      </c>
      <c r="G40" s="3" t="s">
        <v>30</v>
      </c>
    </row>
    <row r="41" spans="2:13" ht="13.5" thickBot="1" x14ac:dyDescent="0.25">
      <c r="B41" s="15" t="s">
        <v>31</v>
      </c>
      <c r="C41" s="1">
        <v>75</v>
      </c>
      <c r="D41" s="1">
        <v>1691240</v>
      </c>
      <c r="E41" s="1">
        <v>22549.9</v>
      </c>
      <c r="F41" s="1"/>
      <c r="G41" s="3"/>
    </row>
    <row r="42" spans="2:13" ht="13" x14ac:dyDescent="0.2">
      <c r="B42" s="16" t="s">
        <v>32</v>
      </c>
      <c r="C42" s="4">
        <v>79</v>
      </c>
      <c r="D42" s="4">
        <v>18612234</v>
      </c>
      <c r="E42" s="4"/>
      <c r="F42" s="4"/>
      <c r="G42" s="13"/>
    </row>
    <row r="43" spans="2:13" ht="12.5" thickBot="1" x14ac:dyDescent="0.25">
      <c r="B43" s="31"/>
    </row>
    <row r="44" spans="2:13" ht="25.5" thickBot="1" x14ac:dyDescent="0.35">
      <c r="B44" s="22" t="s">
        <v>33</v>
      </c>
      <c r="C44" s="23" t="s">
        <v>34</v>
      </c>
      <c r="D44" s="23" t="s">
        <v>35</v>
      </c>
      <c r="E44" s="24" t="s">
        <v>36</v>
      </c>
      <c r="F44" s="7"/>
      <c r="I44" s="33" t="s">
        <v>33</v>
      </c>
      <c r="J44" s="26" t="s">
        <v>34</v>
      </c>
      <c r="K44" s="32" t="s">
        <v>35</v>
      </c>
      <c r="L44" s="39" t="s">
        <v>36</v>
      </c>
      <c r="M44" s="40"/>
    </row>
    <row r="45" spans="2:13" ht="13.5" thickBot="1" x14ac:dyDescent="0.25">
      <c r="B45" s="15" t="s">
        <v>5</v>
      </c>
      <c r="C45" s="1">
        <v>175.1</v>
      </c>
      <c r="D45" s="1">
        <v>103.7</v>
      </c>
      <c r="E45" s="1">
        <v>-31.548400000000001</v>
      </c>
      <c r="F45" s="3">
        <v>381.7</v>
      </c>
      <c r="I45" s="34" t="s">
        <v>5</v>
      </c>
      <c r="J45" s="27">
        <v>175.1</v>
      </c>
      <c r="K45" s="27">
        <v>103.7</v>
      </c>
      <c r="L45" s="27">
        <v>-31.5532</v>
      </c>
      <c r="M45" s="27">
        <v>381.7</v>
      </c>
    </row>
    <row r="46" spans="2:13" ht="13.5" thickBot="1" x14ac:dyDescent="0.25">
      <c r="B46" s="15" t="s">
        <v>6</v>
      </c>
      <c r="C46" s="1">
        <v>1662.8</v>
      </c>
      <c r="D46" s="1">
        <v>109.4</v>
      </c>
      <c r="E46" s="1">
        <v>1444.9</v>
      </c>
      <c r="F46" s="3">
        <v>1880.7</v>
      </c>
      <c r="I46" s="34" t="s">
        <v>6</v>
      </c>
      <c r="J46" s="27">
        <v>1662.8</v>
      </c>
      <c r="K46" s="27">
        <v>109.4</v>
      </c>
      <c r="L46" s="27">
        <v>1444.9</v>
      </c>
      <c r="M46" s="27">
        <v>1880.7</v>
      </c>
    </row>
    <row r="47" spans="2:13" ht="13.5" thickBot="1" x14ac:dyDescent="0.25">
      <c r="B47" s="15" t="s">
        <v>40</v>
      </c>
      <c r="C47" s="1">
        <v>3.5529000000000002</v>
      </c>
      <c r="D47" s="1">
        <v>0.64829999999999999</v>
      </c>
      <c r="E47" s="1">
        <v>2.2614000000000001</v>
      </c>
      <c r="F47" s="3">
        <v>4.8444000000000003</v>
      </c>
      <c r="I47" s="34" t="s">
        <v>42</v>
      </c>
      <c r="J47" s="27">
        <v>1.2678</v>
      </c>
      <c r="K47" s="27">
        <v>0.1825</v>
      </c>
      <c r="L47" s="27">
        <v>0.9042</v>
      </c>
      <c r="M47" s="27">
        <v>1.6313</v>
      </c>
    </row>
    <row r="48" spans="2:13" ht="13.5" thickBot="1" x14ac:dyDescent="0.25">
      <c r="B48" s="15" t="s">
        <v>41</v>
      </c>
      <c r="C48" s="1">
        <v>3.8475000000000001</v>
      </c>
      <c r="D48" s="1">
        <v>0.5101</v>
      </c>
      <c r="E48" s="1">
        <v>2.8313000000000001</v>
      </c>
      <c r="F48" s="3">
        <v>4.8636999999999997</v>
      </c>
      <c r="I48" s="34" t="s">
        <v>43</v>
      </c>
      <c r="J48" s="37">
        <v>1.3473999999999999</v>
      </c>
      <c r="K48" s="27">
        <v>0.1326</v>
      </c>
      <c r="L48" s="27">
        <v>1.0832999999999999</v>
      </c>
      <c r="M48" s="27">
        <v>1.6114999999999999</v>
      </c>
    </row>
    <row r="49" spans="2:13" ht="13.5" thickBot="1" x14ac:dyDescent="0.25">
      <c r="B49" s="16" t="s">
        <v>7</v>
      </c>
      <c r="C49" s="4">
        <v>1.0149999999999999</v>
      </c>
      <c r="D49" s="4">
        <v>0.22950000000000001</v>
      </c>
      <c r="E49" s="4">
        <v>0.55779999999999996</v>
      </c>
      <c r="F49" s="13">
        <v>1.4722999999999999</v>
      </c>
      <c r="I49" s="34" t="s">
        <v>7</v>
      </c>
      <c r="J49" s="27">
        <v>1.0149999999999999</v>
      </c>
      <c r="K49" s="27">
        <v>0.22950000000000001</v>
      </c>
      <c r="L49" s="27">
        <v>0.55779999999999996</v>
      </c>
      <c r="M49" s="27">
        <v>1.4722999999999999</v>
      </c>
    </row>
    <row r="50" spans="2:13" ht="12.5" thickBot="1" x14ac:dyDescent="0.25">
      <c r="B50" s="31"/>
    </row>
    <row r="51" spans="2:13" ht="14" thickBot="1" x14ac:dyDescent="0.35">
      <c r="B51" s="6" t="s">
        <v>37</v>
      </c>
      <c r="C51" s="7"/>
      <c r="D51" s="7"/>
      <c r="E51" s="7"/>
      <c r="F51" s="7"/>
      <c r="G51" s="7"/>
      <c r="I51" s="35" t="s">
        <v>44</v>
      </c>
      <c r="J51" s="36">
        <f>EXP(J48)</f>
        <v>3.8474092511231115</v>
      </c>
      <c r="K51" s="36"/>
      <c r="L51" s="36">
        <f>EXP(L48)</f>
        <v>2.9544130450159138</v>
      </c>
      <c r="M51" s="36">
        <f>EXP(M48)</f>
        <v>5.0103210756531062</v>
      </c>
    </row>
    <row r="52" spans="2:13" ht="13.5" thickBot="1" x14ac:dyDescent="0.35">
      <c r="B52" s="25"/>
      <c r="C52" s="9" t="s">
        <v>5</v>
      </c>
      <c r="D52" s="9" t="s">
        <v>6</v>
      </c>
      <c r="E52" s="9" t="s">
        <v>40</v>
      </c>
      <c r="F52" s="9" t="s">
        <v>41</v>
      </c>
      <c r="G52" s="10" t="s">
        <v>7</v>
      </c>
      <c r="J52" s="38" t="s">
        <v>45</v>
      </c>
    </row>
    <row r="53" spans="2:13" ht="13.5" thickBot="1" x14ac:dyDescent="0.25">
      <c r="B53" s="15" t="s">
        <v>5</v>
      </c>
      <c r="C53" s="1">
        <v>1</v>
      </c>
      <c r="D53" s="1">
        <v>-0.67409549999999996</v>
      </c>
      <c r="E53" s="1">
        <v>0.30395909999999998</v>
      </c>
      <c r="F53" s="1">
        <v>3.2958000000000002E-3</v>
      </c>
      <c r="G53" s="3">
        <v>0.87682700000000002</v>
      </c>
    </row>
    <row r="54" spans="2:13" ht="13.5" thickBot="1" x14ac:dyDescent="0.25">
      <c r="B54" s="15" t="s">
        <v>6</v>
      </c>
      <c r="C54" s="1">
        <v>-0.67409549999999996</v>
      </c>
      <c r="D54" s="1">
        <v>1</v>
      </c>
      <c r="E54" s="1">
        <v>0.38762170000000001</v>
      </c>
      <c r="F54" s="1">
        <v>-3.1456000000000001E-3</v>
      </c>
      <c r="G54" s="3">
        <v>-0.88046539999999995</v>
      </c>
    </row>
    <row r="55" spans="2:13" ht="13.5" thickBot="1" x14ac:dyDescent="0.25">
      <c r="B55" s="15" t="s">
        <v>40</v>
      </c>
      <c r="C55" s="1">
        <v>0.30395909999999998</v>
      </c>
      <c r="D55" s="1">
        <v>0.38762170000000001</v>
      </c>
      <c r="E55" s="1">
        <v>1</v>
      </c>
      <c r="F55" s="1">
        <v>0.36355199999999999</v>
      </c>
      <c r="G55" s="3">
        <v>-4.9491100000000003E-2</v>
      </c>
    </row>
    <row r="56" spans="2:13" ht="13.5" thickBot="1" x14ac:dyDescent="0.25">
      <c r="B56" s="15" t="s">
        <v>41</v>
      </c>
      <c r="C56" s="1">
        <v>3.2958000000000002E-3</v>
      </c>
      <c r="D56" s="1">
        <v>-3.1456000000000001E-3</v>
      </c>
      <c r="E56" s="1">
        <v>0.36355199999999999</v>
      </c>
      <c r="F56" s="1">
        <v>1</v>
      </c>
      <c r="G56" s="3">
        <v>-5.2150000000000005E-4</v>
      </c>
    </row>
    <row r="57" spans="2:13" ht="13" x14ac:dyDescent="0.2">
      <c r="B57" s="16" t="s">
        <v>7</v>
      </c>
      <c r="C57" s="4">
        <v>0.87682700000000002</v>
      </c>
      <c r="D57" s="4">
        <v>-0.88046539999999995</v>
      </c>
      <c r="E57" s="4">
        <v>-4.9491100000000003E-2</v>
      </c>
      <c r="F57" s="4">
        <v>-5.2150000000000005E-4</v>
      </c>
      <c r="G57" s="13">
        <v>1</v>
      </c>
    </row>
    <row r="58" spans="2:13" x14ac:dyDescent="0.2">
      <c r="B58" s="31"/>
    </row>
    <row r="60" spans="2:13" x14ac:dyDescent="0.2">
      <c r="B60" s="30"/>
    </row>
  </sheetData>
  <mergeCells count="1">
    <mergeCell ref="L44:M44"/>
  </mergeCells>
  <phoneticPr fontId="3"/>
  <pageMargins left="0.7" right="0.7" top="0.75" bottom="0.75" header="0.3" footer="0.3"/>
  <pageSetup paperSize="9" scale="2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行雄 高橋</dc:creator>
  <cp:lastModifiedBy>行雄 高橋</cp:lastModifiedBy>
  <cp:lastPrinted>2023-11-06T02:27:46Z</cp:lastPrinted>
  <dcterms:created xsi:type="dcterms:W3CDTF">2023-10-30T09:22:48Z</dcterms:created>
  <dcterms:modified xsi:type="dcterms:W3CDTF">2023-11-21T08:43:04Z</dcterms:modified>
</cp:coreProperties>
</file>