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__P0_2023=====\P0_ANZ_31_非平行\"/>
    </mc:Choice>
  </mc:AlternateContent>
  <xr:revisionPtr revIDLastSave="0" documentId="13_ncr:1_{ADD69193-16C4-489F-9B8F-505FC718C9F7}" xr6:coauthVersionLast="47" xr6:coauthVersionMax="47" xr10:uidLastSave="{00000000-0000-0000-0000-000000000000}"/>
  <bookViews>
    <workbookView xWindow="1330" yWindow="0" windowWidth="17870" windowHeight="10750" activeTab="1" xr2:uid="{00000000-000D-0000-FFFF-FFFF00000000}"/>
  </bookViews>
  <sheets>
    <sheet name="事例２" sheetId="2" r:id="rId1"/>
    <sheet name="事例2_回帰パラメータ" sheetId="3" r:id="rId2"/>
  </sheets>
  <calcPr calcId="181029"/>
</workbook>
</file>

<file path=xl/calcChain.xml><?xml version="1.0" encoding="utf-8"?>
<calcChain xmlns="http://schemas.openxmlformats.org/spreadsheetml/2006/main">
  <c r="H57" i="3" l="1"/>
  <c r="I57" i="3"/>
  <c r="J57" i="3"/>
  <c r="G57" i="3"/>
  <c r="H56" i="3"/>
  <c r="I56" i="3"/>
  <c r="J56" i="3"/>
  <c r="G5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6" i="3"/>
</calcChain>
</file>

<file path=xl/sharedStrings.xml><?xml version="1.0" encoding="utf-8"?>
<sst xmlns="http://schemas.openxmlformats.org/spreadsheetml/2006/main" count="119" uniqueCount="15">
  <si>
    <t>事例2</t>
    <rPh sb="0" eb="2">
      <t>ジレイ</t>
    </rPh>
    <phoneticPr fontId="1"/>
  </si>
  <si>
    <t>Dose</t>
    <phoneticPr fontId="1"/>
  </si>
  <si>
    <t>x</t>
    <phoneticPr fontId="1"/>
  </si>
  <si>
    <t>G</t>
    <phoneticPr fontId="1"/>
  </si>
  <si>
    <t>平均</t>
    <rPh sb="0" eb="2">
      <t>ヘイキン</t>
    </rPh>
    <phoneticPr fontId="1"/>
  </si>
  <si>
    <t>SD</t>
    <phoneticPr fontId="1"/>
  </si>
  <si>
    <r>
      <rPr>
        <sz val="10"/>
        <color theme="1"/>
        <rFont val="ＭＳ Ｐゴシック"/>
        <family val="3"/>
        <charset val="128"/>
      </rPr>
      <t>群</t>
    </r>
  </si>
  <si>
    <r>
      <rPr>
        <sz val="10"/>
        <rFont val="ＭＳ Ｐゴシック"/>
        <family val="3"/>
        <charset val="128"/>
      </rPr>
      <t>反応値</t>
    </r>
    <r>
      <rPr>
        <sz val="10"/>
        <rFont val="Century"/>
        <family val="1"/>
      </rPr>
      <t>A</t>
    </r>
    <rPh sb="0" eb="2">
      <t>ハンノウ</t>
    </rPh>
    <phoneticPr fontId="1"/>
  </si>
  <si>
    <r>
      <rPr>
        <sz val="10"/>
        <rFont val="ＭＳ Ｐゴシック"/>
        <family val="3"/>
        <charset val="128"/>
      </rPr>
      <t>反応値</t>
    </r>
    <r>
      <rPr>
        <sz val="10"/>
        <rFont val="Century"/>
        <family val="1"/>
      </rPr>
      <t>B</t>
    </r>
    <rPh sb="0" eb="2">
      <t>ハンノウ</t>
    </rPh>
    <phoneticPr fontId="1"/>
  </si>
  <si>
    <r>
      <rPr>
        <sz val="10"/>
        <rFont val="ＭＳ Ｐゴシック"/>
        <family val="3"/>
        <charset val="128"/>
      </rPr>
      <t>反応値</t>
    </r>
    <r>
      <rPr>
        <sz val="10"/>
        <rFont val="Century"/>
        <family val="1"/>
      </rPr>
      <t>C</t>
    </r>
    <rPh sb="0" eb="2">
      <t>ハンノウ</t>
    </rPh>
    <phoneticPr fontId="1"/>
  </si>
  <si>
    <r>
      <rPr>
        <sz val="10"/>
        <rFont val="ＭＳ Ｐゴシック"/>
        <family val="3"/>
        <charset val="128"/>
      </rPr>
      <t>反応値</t>
    </r>
    <r>
      <rPr>
        <sz val="10"/>
        <rFont val="Century"/>
        <family val="1"/>
      </rPr>
      <t>D</t>
    </r>
    <rPh sb="0" eb="2">
      <t>ハンノウ</t>
    </rPh>
    <phoneticPr fontId="1"/>
  </si>
  <si>
    <r>
      <rPr>
        <sz val="10"/>
        <color theme="1"/>
        <rFont val="ＭＳ Ｐゴシック"/>
        <family val="3"/>
        <charset val="128"/>
      </rPr>
      <t>対照薬</t>
    </r>
    <rPh sb="0" eb="2">
      <t>タイショウ</t>
    </rPh>
    <rPh sb="2" eb="3">
      <t>ヤク</t>
    </rPh>
    <phoneticPr fontId="1"/>
  </si>
  <si>
    <r>
      <rPr>
        <sz val="10"/>
        <color theme="1"/>
        <rFont val="ＭＳ Ｐゴシック"/>
        <family val="3"/>
        <charset val="128"/>
      </rPr>
      <t>被験薬</t>
    </r>
    <rPh sb="0" eb="2">
      <t>ヒケン</t>
    </rPh>
    <rPh sb="2" eb="3">
      <t>ヤク</t>
    </rPh>
    <phoneticPr fontId="1"/>
  </si>
  <si>
    <r>
      <rPr>
        <sz val="10"/>
        <color theme="1"/>
        <rFont val="ＭＳ Ｐゴシック"/>
        <family val="3"/>
        <charset val="128"/>
      </rPr>
      <t>用量</t>
    </r>
  </si>
  <si>
    <t>log10(Dose)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</si>
</sst>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0.0"/>
    <numFmt numFmtId="177" formatCode="#0"/>
  </numFmts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color theme="1"/>
      <name val="Times New Roman"/>
      <family val="1"/>
    </font>
    <font>
      <sz val="10"/>
      <color theme="1"/>
      <name val="Century"/>
      <family val="1"/>
    </font>
    <font>
      <sz val="10"/>
      <color theme="1"/>
      <name val="ＭＳ Ｐゴシック"/>
      <family val="3"/>
      <charset val="128"/>
    </font>
    <font>
      <sz val="10"/>
      <name val="Century"/>
      <family val="1"/>
    </font>
    <font>
      <sz val="10"/>
      <name val="ＭＳ Ｐゴシック"/>
      <family val="3"/>
      <charset val="128"/>
    </font>
    <font>
      <sz val="10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176" fontId="6" fillId="0" borderId="0" xfId="1" applyNumberFormat="1" applyFont="1" applyAlignment="1">
      <alignment horizontal="center"/>
    </xf>
    <xf numFmtId="0" fontId="6" fillId="0" borderId="0" xfId="1" applyFont="1" applyAlignment="1">
      <alignment horizontal="center"/>
    </xf>
    <xf numFmtId="177" fontId="6" fillId="0" borderId="0" xfId="1" applyNumberFormat="1" applyFont="1" applyAlignment="1">
      <alignment horizontal="center"/>
    </xf>
    <xf numFmtId="0" fontId="4" fillId="0" borderId="3" xfId="0" applyFont="1" applyBorder="1" applyAlignment="1">
      <alignment horizontal="center" vertical="center"/>
    </xf>
    <xf numFmtId="177" fontId="6" fillId="0" borderId="3" xfId="1" applyNumberFormat="1" applyFont="1" applyBorder="1" applyAlignment="1">
      <alignment horizontal="center"/>
    </xf>
    <xf numFmtId="176" fontId="6" fillId="0" borderId="3" xfId="1" applyNumberFormat="1" applyFont="1" applyBorder="1" applyAlignment="1">
      <alignment horizontal="center"/>
    </xf>
    <xf numFmtId="0" fontId="6" fillId="0" borderId="3" xfId="1" applyFont="1" applyBorder="1" applyAlignment="1">
      <alignment horizont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176" fontId="6" fillId="0" borderId="1" xfId="1" applyNumberFormat="1" applyFont="1" applyBorder="1" applyAlignment="1">
      <alignment horizontal="center"/>
    </xf>
    <xf numFmtId="0" fontId="6" fillId="0" borderId="1" xfId="1" applyFont="1" applyBorder="1" applyAlignment="1">
      <alignment horizontal="center"/>
    </xf>
    <xf numFmtId="177" fontId="6" fillId="0" borderId="1" xfId="1" applyNumberFormat="1" applyFont="1" applyBorder="1" applyAlignment="1">
      <alignment horizont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G1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3175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6673942784179005"/>
                  <c:y val="-0.5147613969003154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事例2_回帰パラメータ!$F$6:$F$30</c:f>
              <c:numCache>
                <c:formatCode>#0.0</c:formatCode>
                <c:ptCount val="25"/>
                <c:pt idx="0">
                  <c:v>-0.52287874528033762</c:v>
                </c:pt>
                <c:pt idx="1">
                  <c:v>-0.52287874528033762</c:v>
                </c:pt>
                <c:pt idx="2">
                  <c:v>-0.52287874528033762</c:v>
                </c:pt>
                <c:pt idx="3">
                  <c:v>-0.52287874528033762</c:v>
                </c:pt>
                <c:pt idx="4">
                  <c:v>-0.52287874528033762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0.47712125471966244</c:v>
                </c:pt>
                <c:pt idx="11">
                  <c:v>0.47712125471966244</c:v>
                </c:pt>
                <c:pt idx="12">
                  <c:v>0.47712125471966244</c:v>
                </c:pt>
                <c:pt idx="13">
                  <c:v>0.47712125471966244</c:v>
                </c:pt>
                <c:pt idx="14">
                  <c:v>0.47712125471966244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1.4771212547196624</c:v>
                </c:pt>
                <c:pt idx="21">
                  <c:v>1.4771212547196624</c:v>
                </c:pt>
                <c:pt idx="22">
                  <c:v>1.4771212547196624</c:v>
                </c:pt>
                <c:pt idx="23">
                  <c:v>1.4771212547196624</c:v>
                </c:pt>
                <c:pt idx="24">
                  <c:v>1.4771212547196624</c:v>
                </c:pt>
              </c:numCache>
            </c:numRef>
          </c:xVal>
          <c:yVal>
            <c:numRef>
              <c:f>事例2_回帰パラメータ!$G$6:$G$30</c:f>
              <c:numCache>
                <c:formatCode>General</c:formatCode>
                <c:ptCount val="25"/>
                <c:pt idx="0">
                  <c:v>629</c:v>
                </c:pt>
                <c:pt idx="1">
                  <c:v>608</c:v>
                </c:pt>
                <c:pt idx="2">
                  <c:v>625</c:v>
                </c:pt>
                <c:pt idx="3">
                  <c:v>719</c:v>
                </c:pt>
                <c:pt idx="4">
                  <c:v>558</c:v>
                </c:pt>
                <c:pt idx="5">
                  <c:v>664</c:v>
                </c:pt>
                <c:pt idx="6">
                  <c:v>456</c:v>
                </c:pt>
                <c:pt idx="7">
                  <c:v>558</c:v>
                </c:pt>
                <c:pt idx="8">
                  <c:v>557</c:v>
                </c:pt>
                <c:pt idx="9">
                  <c:v>592</c:v>
                </c:pt>
                <c:pt idx="10">
                  <c:v>492</c:v>
                </c:pt>
                <c:pt idx="11">
                  <c:v>497</c:v>
                </c:pt>
                <c:pt idx="12">
                  <c:v>609</c:v>
                </c:pt>
                <c:pt idx="13">
                  <c:v>517</c:v>
                </c:pt>
                <c:pt idx="14">
                  <c:v>561</c:v>
                </c:pt>
                <c:pt idx="15">
                  <c:v>520</c:v>
                </c:pt>
                <c:pt idx="16">
                  <c:v>429</c:v>
                </c:pt>
                <c:pt idx="17">
                  <c:v>518</c:v>
                </c:pt>
                <c:pt idx="18">
                  <c:v>485</c:v>
                </c:pt>
                <c:pt idx="19">
                  <c:v>453</c:v>
                </c:pt>
                <c:pt idx="20">
                  <c:v>354</c:v>
                </c:pt>
                <c:pt idx="21">
                  <c:v>423</c:v>
                </c:pt>
                <c:pt idx="22">
                  <c:v>391</c:v>
                </c:pt>
                <c:pt idx="23">
                  <c:v>484</c:v>
                </c:pt>
                <c:pt idx="24">
                  <c:v>408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649-4DC8-B808-E4FF2E739217}"/>
            </c:ext>
          </c:extLst>
        </c:ser>
        <c:ser>
          <c:idx val="1"/>
          <c:order val="1"/>
          <c:tx>
            <c:v>G2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6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trendline>
            <c:spPr>
              <a:ln w="6350" cap="rnd">
                <a:solidFill>
                  <a:srgbClr val="FF0000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5758489648253426"/>
                  <c:y val="-1.212598425196850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事例2_回帰パラメータ!$F$31:$F$55</c:f>
              <c:numCache>
                <c:formatCode>#0.0</c:formatCode>
                <c:ptCount val="25"/>
                <c:pt idx="0">
                  <c:v>-0.52287874528033762</c:v>
                </c:pt>
                <c:pt idx="1">
                  <c:v>-0.52287874528033762</c:v>
                </c:pt>
                <c:pt idx="2">
                  <c:v>-0.52287874528033762</c:v>
                </c:pt>
                <c:pt idx="3">
                  <c:v>-0.52287874528033762</c:v>
                </c:pt>
                <c:pt idx="4">
                  <c:v>-0.52287874528033762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0.47712125471966244</c:v>
                </c:pt>
                <c:pt idx="11">
                  <c:v>0.47712125471966244</c:v>
                </c:pt>
                <c:pt idx="12">
                  <c:v>0.47712125471966244</c:v>
                </c:pt>
                <c:pt idx="13">
                  <c:v>0.47712125471966244</c:v>
                </c:pt>
                <c:pt idx="14">
                  <c:v>0.47712125471966244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1.4771212547196624</c:v>
                </c:pt>
                <c:pt idx="21">
                  <c:v>1.4771212547196624</c:v>
                </c:pt>
                <c:pt idx="22">
                  <c:v>1.4771212547196624</c:v>
                </c:pt>
                <c:pt idx="23">
                  <c:v>1.4771212547196624</c:v>
                </c:pt>
                <c:pt idx="24">
                  <c:v>1.4771212547196624</c:v>
                </c:pt>
              </c:numCache>
            </c:numRef>
          </c:xVal>
          <c:yVal>
            <c:numRef>
              <c:f>事例2_回帰パラメータ!$G$31:$G$55</c:f>
              <c:numCache>
                <c:formatCode>General</c:formatCode>
                <c:ptCount val="25"/>
                <c:pt idx="0">
                  <c:v>578</c:v>
                </c:pt>
                <c:pt idx="1">
                  <c:v>642</c:v>
                </c:pt>
                <c:pt idx="2">
                  <c:v>604</c:v>
                </c:pt>
                <c:pt idx="3">
                  <c:v>491</c:v>
                </c:pt>
                <c:pt idx="4">
                  <c:v>570</c:v>
                </c:pt>
                <c:pt idx="5">
                  <c:v>571</c:v>
                </c:pt>
                <c:pt idx="6">
                  <c:v>473</c:v>
                </c:pt>
                <c:pt idx="7">
                  <c:v>471</c:v>
                </c:pt>
                <c:pt idx="8">
                  <c:v>505</c:v>
                </c:pt>
                <c:pt idx="9">
                  <c:v>609</c:v>
                </c:pt>
                <c:pt idx="10">
                  <c:v>495</c:v>
                </c:pt>
                <c:pt idx="11">
                  <c:v>439</c:v>
                </c:pt>
                <c:pt idx="12">
                  <c:v>435</c:v>
                </c:pt>
                <c:pt idx="13">
                  <c:v>430</c:v>
                </c:pt>
                <c:pt idx="14">
                  <c:v>498</c:v>
                </c:pt>
                <c:pt idx="15">
                  <c:v>421</c:v>
                </c:pt>
                <c:pt idx="16">
                  <c:v>375</c:v>
                </c:pt>
                <c:pt idx="17">
                  <c:v>445</c:v>
                </c:pt>
                <c:pt idx="18">
                  <c:v>400</c:v>
                </c:pt>
                <c:pt idx="19">
                  <c:v>409</c:v>
                </c:pt>
                <c:pt idx="20">
                  <c:v>371</c:v>
                </c:pt>
                <c:pt idx="21">
                  <c:v>325</c:v>
                </c:pt>
                <c:pt idx="22">
                  <c:v>395</c:v>
                </c:pt>
                <c:pt idx="23">
                  <c:v>350</c:v>
                </c:pt>
                <c:pt idx="24">
                  <c:v>334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649-4DC8-B808-E4FF2E7392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2116944"/>
        <c:axId val="597169264"/>
      </c:scatterChart>
      <c:valAx>
        <c:axId val="682116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97169264"/>
        <c:crosses val="autoZero"/>
        <c:crossBetween val="midCat"/>
      </c:valAx>
      <c:valAx>
        <c:axId val="597169264"/>
        <c:scaling>
          <c:orientation val="minMax"/>
          <c:min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82116944"/>
        <c:crossesAt val="-1"/>
        <c:crossBetween val="midCat"/>
        <c:majorUnit val="1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3175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6673942784179005"/>
                  <c:y val="-0.5147613969003154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事例2_回帰パラメータ!$F$6:$F$30</c:f>
              <c:numCache>
                <c:formatCode>#0.0</c:formatCode>
                <c:ptCount val="25"/>
                <c:pt idx="0">
                  <c:v>-0.52287874528033762</c:v>
                </c:pt>
                <c:pt idx="1">
                  <c:v>-0.52287874528033762</c:v>
                </c:pt>
                <c:pt idx="2">
                  <c:v>-0.52287874528033762</c:v>
                </c:pt>
                <c:pt idx="3">
                  <c:v>-0.52287874528033762</c:v>
                </c:pt>
                <c:pt idx="4">
                  <c:v>-0.52287874528033762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0.47712125471966244</c:v>
                </c:pt>
                <c:pt idx="11">
                  <c:v>0.47712125471966244</c:v>
                </c:pt>
                <c:pt idx="12">
                  <c:v>0.47712125471966244</c:v>
                </c:pt>
                <c:pt idx="13">
                  <c:v>0.47712125471966244</c:v>
                </c:pt>
                <c:pt idx="14">
                  <c:v>0.47712125471966244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1.4771212547196624</c:v>
                </c:pt>
                <c:pt idx="21">
                  <c:v>1.4771212547196624</c:v>
                </c:pt>
                <c:pt idx="22">
                  <c:v>1.4771212547196624</c:v>
                </c:pt>
                <c:pt idx="23">
                  <c:v>1.4771212547196624</c:v>
                </c:pt>
                <c:pt idx="24">
                  <c:v>1.4771212547196624</c:v>
                </c:pt>
              </c:numCache>
            </c:numRef>
          </c:xVal>
          <c:yVal>
            <c:numRef>
              <c:f>事例2_回帰パラメータ!$H$6:$H$30</c:f>
              <c:numCache>
                <c:formatCode>General</c:formatCode>
                <c:ptCount val="25"/>
                <c:pt idx="0">
                  <c:v>619</c:v>
                </c:pt>
                <c:pt idx="1">
                  <c:v>628</c:v>
                </c:pt>
                <c:pt idx="2">
                  <c:v>625</c:v>
                </c:pt>
                <c:pt idx="3">
                  <c:v>649</c:v>
                </c:pt>
                <c:pt idx="4">
                  <c:v>618</c:v>
                </c:pt>
                <c:pt idx="5">
                  <c:v>574</c:v>
                </c:pt>
                <c:pt idx="6">
                  <c:v>556</c:v>
                </c:pt>
                <c:pt idx="7">
                  <c:v>558</c:v>
                </c:pt>
                <c:pt idx="8">
                  <c:v>567</c:v>
                </c:pt>
                <c:pt idx="9">
                  <c:v>572</c:v>
                </c:pt>
                <c:pt idx="10">
                  <c:v>542</c:v>
                </c:pt>
                <c:pt idx="11">
                  <c:v>537</c:v>
                </c:pt>
                <c:pt idx="12">
                  <c:v>539</c:v>
                </c:pt>
                <c:pt idx="13">
                  <c:v>537</c:v>
                </c:pt>
                <c:pt idx="14">
                  <c:v>521</c:v>
                </c:pt>
                <c:pt idx="15">
                  <c:v>490</c:v>
                </c:pt>
                <c:pt idx="16">
                  <c:v>479</c:v>
                </c:pt>
                <c:pt idx="17">
                  <c:v>488</c:v>
                </c:pt>
                <c:pt idx="18">
                  <c:v>475</c:v>
                </c:pt>
                <c:pt idx="19">
                  <c:v>473</c:v>
                </c:pt>
                <c:pt idx="20">
                  <c:v>404</c:v>
                </c:pt>
                <c:pt idx="21">
                  <c:v>413</c:v>
                </c:pt>
                <c:pt idx="22">
                  <c:v>411</c:v>
                </c:pt>
                <c:pt idx="23">
                  <c:v>424</c:v>
                </c:pt>
                <c:pt idx="24">
                  <c:v>408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649-4DC8-B808-E4FF2E739217}"/>
            </c:ext>
          </c:extLst>
        </c:ser>
        <c:ser>
          <c:idx val="1"/>
          <c:order val="1"/>
          <c:tx>
            <c:v>G2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6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trendline>
            <c:spPr>
              <a:ln w="6350" cap="rnd">
                <a:solidFill>
                  <a:srgbClr val="FF0000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5758489648253426"/>
                  <c:y val="-1.212598425196850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事例2_回帰パラメータ!$F$31:$F$55</c:f>
              <c:numCache>
                <c:formatCode>#0.0</c:formatCode>
                <c:ptCount val="25"/>
                <c:pt idx="0">
                  <c:v>-0.52287874528033762</c:v>
                </c:pt>
                <c:pt idx="1">
                  <c:v>-0.52287874528033762</c:v>
                </c:pt>
                <c:pt idx="2">
                  <c:v>-0.52287874528033762</c:v>
                </c:pt>
                <c:pt idx="3">
                  <c:v>-0.52287874528033762</c:v>
                </c:pt>
                <c:pt idx="4">
                  <c:v>-0.52287874528033762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0.47712125471966244</c:v>
                </c:pt>
                <c:pt idx="11">
                  <c:v>0.47712125471966244</c:v>
                </c:pt>
                <c:pt idx="12">
                  <c:v>0.47712125471966244</c:v>
                </c:pt>
                <c:pt idx="13">
                  <c:v>0.47712125471966244</c:v>
                </c:pt>
                <c:pt idx="14">
                  <c:v>0.47712125471966244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1.4771212547196624</c:v>
                </c:pt>
                <c:pt idx="21">
                  <c:v>1.4771212547196624</c:v>
                </c:pt>
                <c:pt idx="22">
                  <c:v>1.4771212547196624</c:v>
                </c:pt>
                <c:pt idx="23">
                  <c:v>1.4771212547196624</c:v>
                </c:pt>
                <c:pt idx="24">
                  <c:v>1.4771212547196624</c:v>
                </c:pt>
              </c:numCache>
            </c:numRef>
          </c:xVal>
          <c:yVal>
            <c:numRef>
              <c:f>事例2_回帰パラメータ!$H$31:$H$55</c:f>
              <c:numCache>
                <c:formatCode>General</c:formatCode>
                <c:ptCount val="25"/>
                <c:pt idx="0">
                  <c:v>578</c:v>
                </c:pt>
                <c:pt idx="1">
                  <c:v>582</c:v>
                </c:pt>
                <c:pt idx="2">
                  <c:v>584</c:v>
                </c:pt>
                <c:pt idx="3">
                  <c:v>561</c:v>
                </c:pt>
                <c:pt idx="4">
                  <c:v>580</c:v>
                </c:pt>
                <c:pt idx="5">
                  <c:v>531</c:v>
                </c:pt>
                <c:pt idx="6">
                  <c:v>513</c:v>
                </c:pt>
                <c:pt idx="7">
                  <c:v>511</c:v>
                </c:pt>
                <c:pt idx="8">
                  <c:v>525</c:v>
                </c:pt>
                <c:pt idx="9">
                  <c:v>549</c:v>
                </c:pt>
                <c:pt idx="10">
                  <c:v>465</c:v>
                </c:pt>
                <c:pt idx="11">
                  <c:v>449</c:v>
                </c:pt>
                <c:pt idx="12">
                  <c:v>455</c:v>
                </c:pt>
                <c:pt idx="13">
                  <c:v>460</c:v>
                </c:pt>
                <c:pt idx="14">
                  <c:v>468</c:v>
                </c:pt>
                <c:pt idx="15">
                  <c:v>421</c:v>
                </c:pt>
                <c:pt idx="16">
                  <c:v>405</c:v>
                </c:pt>
                <c:pt idx="17">
                  <c:v>415</c:v>
                </c:pt>
                <c:pt idx="18">
                  <c:v>400</c:v>
                </c:pt>
                <c:pt idx="19">
                  <c:v>409</c:v>
                </c:pt>
                <c:pt idx="20">
                  <c:v>351</c:v>
                </c:pt>
                <c:pt idx="21">
                  <c:v>355</c:v>
                </c:pt>
                <c:pt idx="22">
                  <c:v>365</c:v>
                </c:pt>
                <c:pt idx="23">
                  <c:v>350</c:v>
                </c:pt>
                <c:pt idx="24">
                  <c:v>354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649-4DC8-B808-E4FF2E7392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2116944"/>
        <c:axId val="597169264"/>
      </c:scatterChart>
      <c:valAx>
        <c:axId val="682116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97169264"/>
        <c:crosses val="autoZero"/>
        <c:crossBetween val="midCat"/>
      </c:valAx>
      <c:valAx>
        <c:axId val="597169264"/>
        <c:scaling>
          <c:orientation val="minMax"/>
          <c:max val="800"/>
          <c:min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82116944"/>
        <c:crossesAt val="-1"/>
        <c:crossBetween val="midCat"/>
        <c:majorUnit val="1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3175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6673942784179005"/>
                  <c:y val="-0.5147613969003154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事例2_回帰パラメータ!$F$6:$F$30</c:f>
              <c:numCache>
                <c:formatCode>#0.0</c:formatCode>
                <c:ptCount val="25"/>
                <c:pt idx="0">
                  <c:v>-0.52287874528033762</c:v>
                </c:pt>
                <c:pt idx="1">
                  <c:v>-0.52287874528033762</c:v>
                </c:pt>
                <c:pt idx="2">
                  <c:v>-0.52287874528033762</c:v>
                </c:pt>
                <c:pt idx="3">
                  <c:v>-0.52287874528033762</c:v>
                </c:pt>
                <c:pt idx="4">
                  <c:v>-0.52287874528033762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0.47712125471966244</c:v>
                </c:pt>
                <c:pt idx="11">
                  <c:v>0.47712125471966244</c:v>
                </c:pt>
                <c:pt idx="12">
                  <c:v>0.47712125471966244</c:v>
                </c:pt>
                <c:pt idx="13">
                  <c:v>0.47712125471966244</c:v>
                </c:pt>
                <c:pt idx="14">
                  <c:v>0.47712125471966244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1.4771212547196624</c:v>
                </c:pt>
                <c:pt idx="21">
                  <c:v>1.4771212547196624</c:v>
                </c:pt>
                <c:pt idx="22">
                  <c:v>1.4771212547196624</c:v>
                </c:pt>
                <c:pt idx="23">
                  <c:v>1.4771212547196624</c:v>
                </c:pt>
                <c:pt idx="24">
                  <c:v>1.4771212547196624</c:v>
                </c:pt>
              </c:numCache>
            </c:numRef>
          </c:xVal>
          <c:yVal>
            <c:numRef>
              <c:f>事例2_回帰パラメータ!$I$6:$I$30</c:f>
              <c:numCache>
                <c:formatCode>General</c:formatCode>
                <c:ptCount val="25"/>
                <c:pt idx="0">
                  <c:v>629</c:v>
                </c:pt>
                <c:pt idx="1">
                  <c:v>608</c:v>
                </c:pt>
                <c:pt idx="2">
                  <c:v>625</c:v>
                </c:pt>
                <c:pt idx="3">
                  <c:v>719</c:v>
                </c:pt>
                <c:pt idx="4">
                  <c:v>558</c:v>
                </c:pt>
                <c:pt idx="5">
                  <c:v>664</c:v>
                </c:pt>
                <c:pt idx="6">
                  <c:v>456</c:v>
                </c:pt>
                <c:pt idx="7">
                  <c:v>558</c:v>
                </c:pt>
                <c:pt idx="8">
                  <c:v>557</c:v>
                </c:pt>
                <c:pt idx="9">
                  <c:v>592</c:v>
                </c:pt>
                <c:pt idx="10">
                  <c:v>492</c:v>
                </c:pt>
                <c:pt idx="11">
                  <c:v>497</c:v>
                </c:pt>
                <c:pt idx="12">
                  <c:v>609</c:v>
                </c:pt>
                <c:pt idx="13">
                  <c:v>517</c:v>
                </c:pt>
                <c:pt idx="14">
                  <c:v>561</c:v>
                </c:pt>
                <c:pt idx="15">
                  <c:v>520</c:v>
                </c:pt>
                <c:pt idx="16">
                  <c:v>429</c:v>
                </c:pt>
                <c:pt idx="17">
                  <c:v>518</c:v>
                </c:pt>
                <c:pt idx="18">
                  <c:v>485</c:v>
                </c:pt>
                <c:pt idx="19">
                  <c:v>453</c:v>
                </c:pt>
                <c:pt idx="20">
                  <c:v>354</c:v>
                </c:pt>
                <c:pt idx="21">
                  <c:v>423</c:v>
                </c:pt>
                <c:pt idx="22">
                  <c:v>391</c:v>
                </c:pt>
                <c:pt idx="23">
                  <c:v>484</c:v>
                </c:pt>
                <c:pt idx="24">
                  <c:v>408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649-4DC8-B808-E4FF2E739217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plus"/>
            <c:size val="6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trendline>
            <c:spPr>
              <a:ln w="6350" cap="rnd">
                <a:solidFill>
                  <a:srgbClr val="FF0000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5758489648253426"/>
                  <c:y val="-1.212598425196850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事例2_回帰パラメータ!$F$31:$F$55</c:f>
              <c:numCache>
                <c:formatCode>#0.0</c:formatCode>
                <c:ptCount val="25"/>
                <c:pt idx="0">
                  <c:v>-0.52287874528033762</c:v>
                </c:pt>
                <c:pt idx="1">
                  <c:v>-0.52287874528033762</c:v>
                </c:pt>
                <c:pt idx="2">
                  <c:v>-0.52287874528033762</c:v>
                </c:pt>
                <c:pt idx="3">
                  <c:v>-0.52287874528033762</c:v>
                </c:pt>
                <c:pt idx="4">
                  <c:v>-0.52287874528033762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0.47712125471966244</c:v>
                </c:pt>
                <c:pt idx="11">
                  <c:v>0.47712125471966244</c:v>
                </c:pt>
                <c:pt idx="12">
                  <c:v>0.47712125471966244</c:v>
                </c:pt>
                <c:pt idx="13">
                  <c:v>0.47712125471966244</c:v>
                </c:pt>
                <c:pt idx="14">
                  <c:v>0.47712125471966244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1.4771212547196624</c:v>
                </c:pt>
                <c:pt idx="21">
                  <c:v>1.4771212547196624</c:v>
                </c:pt>
                <c:pt idx="22">
                  <c:v>1.4771212547196624</c:v>
                </c:pt>
                <c:pt idx="23">
                  <c:v>1.4771212547196624</c:v>
                </c:pt>
                <c:pt idx="24">
                  <c:v>1.4771212547196624</c:v>
                </c:pt>
              </c:numCache>
            </c:numRef>
          </c:xVal>
          <c:yVal>
            <c:numRef>
              <c:f>事例2_回帰パラメータ!$I$31:$I$55</c:f>
              <c:numCache>
                <c:formatCode>General</c:formatCode>
                <c:ptCount val="25"/>
                <c:pt idx="0">
                  <c:v>598</c:v>
                </c:pt>
                <c:pt idx="1">
                  <c:v>662</c:v>
                </c:pt>
                <c:pt idx="2">
                  <c:v>624</c:v>
                </c:pt>
                <c:pt idx="3">
                  <c:v>511</c:v>
                </c:pt>
                <c:pt idx="4">
                  <c:v>590</c:v>
                </c:pt>
                <c:pt idx="5">
                  <c:v>581</c:v>
                </c:pt>
                <c:pt idx="6">
                  <c:v>483</c:v>
                </c:pt>
                <c:pt idx="7">
                  <c:v>481</c:v>
                </c:pt>
                <c:pt idx="8">
                  <c:v>515</c:v>
                </c:pt>
                <c:pt idx="9">
                  <c:v>619</c:v>
                </c:pt>
                <c:pt idx="10">
                  <c:v>495</c:v>
                </c:pt>
                <c:pt idx="11">
                  <c:v>439</c:v>
                </c:pt>
                <c:pt idx="12">
                  <c:v>435</c:v>
                </c:pt>
                <c:pt idx="13">
                  <c:v>430</c:v>
                </c:pt>
                <c:pt idx="14">
                  <c:v>498</c:v>
                </c:pt>
                <c:pt idx="15">
                  <c:v>411</c:v>
                </c:pt>
                <c:pt idx="16">
                  <c:v>365</c:v>
                </c:pt>
                <c:pt idx="17">
                  <c:v>435</c:v>
                </c:pt>
                <c:pt idx="18">
                  <c:v>390</c:v>
                </c:pt>
                <c:pt idx="19">
                  <c:v>399</c:v>
                </c:pt>
                <c:pt idx="20">
                  <c:v>351</c:v>
                </c:pt>
                <c:pt idx="21">
                  <c:v>305</c:v>
                </c:pt>
                <c:pt idx="22">
                  <c:v>375</c:v>
                </c:pt>
                <c:pt idx="23">
                  <c:v>330</c:v>
                </c:pt>
                <c:pt idx="24">
                  <c:v>314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649-4DC8-B808-E4FF2E7392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2116944"/>
        <c:axId val="597169264"/>
      </c:scatterChart>
      <c:valAx>
        <c:axId val="682116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97169264"/>
        <c:crosses val="autoZero"/>
        <c:crossBetween val="midCat"/>
      </c:valAx>
      <c:valAx>
        <c:axId val="597169264"/>
        <c:scaling>
          <c:orientation val="minMax"/>
          <c:min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82116944"/>
        <c:crossesAt val="-1"/>
        <c:crossBetween val="midCat"/>
        <c:majorUnit val="1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3175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6673942784179005"/>
                  <c:y val="-0.5147613969003154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事例2_回帰パラメータ!$F$6:$F$30</c:f>
              <c:numCache>
                <c:formatCode>#0.0</c:formatCode>
                <c:ptCount val="25"/>
                <c:pt idx="0">
                  <c:v>-0.52287874528033762</c:v>
                </c:pt>
                <c:pt idx="1">
                  <c:v>-0.52287874528033762</c:v>
                </c:pt>
                <c:pt idx="2">
                  <c:v>-0.52287874528033762</c:v>
                </c:pt>
                <c:pt idx="3">
                  <c:v>-0.52287874528033762</c:v>
                </c:pt>
                <c:pt idx="4">
                  <c:v>-0.52287874528033762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0.47712125471966244</c:v>
                </c:pt>
                <c:pt idx="11">
                  <c:v>0.47712125471966244</c:v>
                </c:pt>
                <c:pt idx="12">
                  <c:v>0.47712125471966244</c:v>
                </c:pt>
                <c:pt idx="13">
                  <c:v>0.47712125471966244</c:v>
                </c:pt>
                <c:pt idx="14">
                  <c:v>0.47712125471966244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1.4771212547196624</c:v>
                </c:pt>
                <c:pt idx="21">
                  <c:v>1.4771212547196624</c:v>
                </c:pt>
                <c:pt idx="22">
                  <c:v>1.4771212547196624</c:v>
                </c:pt>
                <c:pt idx="23">
                  <c:v>1.4771212547196624</c:v>
                </c:pt>
                <c:pt idx="24">
                  <c:v>1.4771212547196624</c:v>
                </c:pt>
              </c:numCache>
            </c:numRef>
          </c:xVal>
          <c:yVal>
            <c:numRef>
              <c:f>事例2_回帰パラメータ!$J$6:$J$30</c:f>
              <c:numCache>
                <c:formatCode>General</c:formatCode>
                <c:ptCount val="25"/>
                <c:pt idx="0">
                  <c:v>619</c:v>
                </c:pt>
                <c:pt idx="1">
                  <c:v>628</c:v>
                </c:pt>
                <c:pt idx="2">
                  <c:v>625</c:v>
                </c:pt>
                <c:pt idx="3">
                  <c:v>649</c:v>
                </c:pt>
                <c:pt idx="4">
                  <c:v>618</c:v>
                </c:pt>
                <c:pt idx="5">
                  <c:v>574</c:v>
                </c:pt>
                <c:pt idx="6">
                  <c:v>556</c:v>
                </c:pt>
                <c:pt idx="7">
                  <c:v>558</c:v>
                </c:pt>
                <c:pt idx="8">
                  <c:v>567</c:v>
                </c:pt>
                <c:pt idx="9">
                  <c:v>572</c:v>
                </c:pt>
                <c:pt idx="10">
                  <c:v>542</c:v>
                </c:pt>
                <c:pt idx="11">
                  <c:v>537</c:v>
                </c:pt>
                <c:pt idx="12">
                  <c:v>539</c:v>
                </c:pt>
                <c:pt idx="13">
                  <c:v>537</c:v>
                </c:pt>
                <c:pt idx="14">
                  <c:v>521</c:v>
                </c:pt>
                <c:pt idx="15">
                  <c:v>490</c:v>
                </c:pt>
                <c:pt idx="16">
                  <c:v>479</c:v>
                </c:pt>
                <c:pt idx="17">
                  <c:v>488</c:v>
                </c:pt>
                <c:pt idx="18">
                  <c:v>475</c:v>
                </c:pt>
                <c:pt idx="19">
                  <c:v>473</c:v>
                </c:pt>
                <c:pt idx="20">
                  <c:v>404</c:v>
                </c:pt>
                <c:pt idx="21">
                  <c:v>413</c:v>
                </c:pt>
                <c:pt idx="22">
                  <c:v>411</c:v>
                </c:pt>
                <c:pt idx="23">
                  <c:v>424</c:v>
                </c:pt>
                <c:pt idx="24">
                  <c:v>408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649-4DC8-B808-E4FF2E739217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plus"/>
            <c:size val="6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trendline>
            <c:spPr>
              <a:ln w="6350" cap="rnd">
                <a:solidFill>
                  <a:srgbClr val="FF0000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5758489648253426"/>
                  <c:y val="-1.212598425196850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事例2_回帰パラメータ!$F$31:$F$55</c:f>
              <c:numCache>
                <c:formatCode>#0.0</c:formatCode>
                <c:ptCount val="25"/>
                <c:pt idx="0">
                  <c:v>-0.52287874528033762</c:v>
                </c:pt>
                <c:pt idx="1">
                  <c:v>-0.52287874528033762</c:v>
                </c:pt>
                <c:pt idx="2">
                  <c:v>-0.52287874528033762</c:v>
                </c:pt>
                <c:pt idx="3">
                  <c:v>-0.52287874528033762</c:v>
                </c:pt>
                <c:pt idx="4">
                  <c:v>-0.52287874528033762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0.47712125471966244</c:v>
                </c:pt>
                <c:pt idx="11">
                  <c:v>0.47712125471966244</c:v>
                </c:pt>
                <c:pt idx="12">
                  <c:v>0.47712125471966244</c:v>
                </c:pt>
                <c:pt idx="13">
                  <c:v>0.47712125471966244</c:v>
                </c:pt>
                <c:pt idx="14">
                  <c:v>0.47712125471966244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1.4771212547196624</c:v>
                </c:pt>
                <c:pt idx="21">
                  <c:v>1.4771212547196624</c:v>
                </c:pt>
                <c:pt idx="22">
                  <c:v>1.4771212547196624</c:v>
                </c:pt>
                <c:pt idx="23">
                  <c:v>1.4771212547196624</c:v>
                </c:pt>
                <c:pt idx="24">
                  <c:v>1.4771212547196624</c:v>
                </c:pt>
              </c:numCache>
            </c:numRef>
          </c:xVal>
          <c:yVal>
            <c:numRef>
              <c:f>事例2_回帰パラメータ!$J$31:$J$55</c:f>
              <c:numCache>
                <c:formatCode>General</c:formatCode>
                <c:ptCount val="25"/>
                <c:pt idx="0">
                  <c:v>598</c:v>
                </c:pt>
                <c:pt idx="1">
                  <c:v>602</c:v>
                </c:pt>
                <c:pt idx="2">
                  <c:v>604</c:v>
                </c:pt>
                <c:pt idx="3">
                  <c:v>581</c:v>
                </c:pt>
                <c:pt idx="4">
                  <c:v>600</c:v>
                </c:pt>
                <c:pt idx="5">
                  <c:v>541</c:v>
                </c:pt>
                <c:pt idx="6">
                  <c:v>523</c:v>
                </c:pt>
                <c:pt idx="7">
                  <c:v>521</c:v>
                </c:pt>
                <c:pt idx="8">
                  <c:v>535</c:v>
                </c:pt>
                <c:pt idx="9">
                  <c:v>559</c:v>
                </c:pt>
                <c:pt idx="10">
                  <c:v>465</c:v>
                </c:pt>
                <c:pt idx="11">
                  <c:v>449</c:v>
                </c:pt>
                <c:pt idx="12">
                  <c:v>455</c:v>
                </c:pt>
                <c:pt idx="13">
                  <c:v>460</c:v>
                </c:pt>
                <c:pt idx="14">
                  <c:v>468</c:v>
                </c:pt>
                <c:pt idx="15">
                  <c:v>411</c:v>
                </c:pt>
                <c:pt idx="16">
                  <c:v>395</c:v>
                </c:pt>
                <c:pt idx="17">
                  <c:v>405</c:v>
                </c:pt>
                <c:pt idx="18">
                  <c:v>390</c:v>
                </c:pt>
                <c:pt idx="19">
                  <c:v>399</c:v>
                </c:pt>
                <c:pt idx="20">
                  <c:v>331</c:v>
                </c:pt>
                <c:pt idx="21">
                  <c:v>335</c:v>
                </c:pt>
                <c:pt idx="22">
                  <c:v>345</c:v>
                </c:pt>
                <c:pt idx="23">
                  <c:v>330</c:v>
                </c:pt>
                <c:pt idx="24">
                  <c:v>334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649-4DC8-B808-E4FF2E7392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2116944"/>
        <c:axId val="597169264"/>
      </c:scatterChart>
      <c:valAx>
        <c:axId val="682116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97169264"/>
        <c:crosses val="autoZero"/>
        <c:crossBetween val="midCat"/>
      </c:valAx>
      <c:valAx>
        <c:axId val="597169264"/>
        <c:scaling>
          <c:orientation val="minMax"/>
          <c:max val="800"/>
          <c:min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82116944"/>
        <c:crossesAt val="-1"/>
        <c:crossBetween val="midCat"/>
        <c:majorUnit val="1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image" Target="../media/image1.png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425449</xdr:colOff>
      <xdr:row>3</xdr:row>
      <xdr:rowOff>88900</xdr:rowOff>
    </xdr:from>
    <xdr:to>
      <xdr:col>14</xdr:col>
      <xdr:colOff>355600</xdr:colOff>
      <xdr:row>15</xdr:row>
      <xdr:rowOff>171450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1DEE4BE-AAB2-9EA4-FBC4-E16D7A9AB3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12699</xdr:colOff>
      <xdr:row>3</xdr:row>
      <xdr:rowOff>146050</xdr:rowOff>
    </xdr:from>
    <xdr:to>
      <xdr:col>18</xdr:col>
      <xdr:colOff>552450</xdr:colOff>
      <xdr:row>16</xdr:row>
      <xdr:rowOff>50800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8F26CC6A-3381-A8D1-CF68-C3C76E5F7D4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425449</xdr:colOff>
      <xdr:row>16</xdr:row>
      <xdr:rowOff>146050</xdr:rowOff>
    </xdr:from>
    <xdr:to>
      <xdr:col>14</xdr:col>
      <xdr:colOff>355600</xdr:colOff>
      <xdr:row>29</xdr:row>
      <xdr:rowOff>38100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EBB426F5-9123-F4B8-E310-ECDF83BE14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12699</xdr:colOff>
      <xdr:row>16</xdr:row>
      <xdr:rowOff>133350</xdr:rowOff>
    </xdr:from>
    <xdr:to>
      <xdr:col>18</xdr:col>
      <xdr:colOff>552450</xdr:colOff>
      <xdr:row>29</xdr:row>
      <xdr:rowOff>25400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18BC89F0-9205-ACB2-18C0-6758D89271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165100</xdr:colOff>
      <xdr:row>3</xdr:row>
      <xdr:rowOff>76200</xdr:rowOff>
    </xdr:from>
    <xdr:to>
      <xdr:col>11</xdr:col>
      <xdr:colOff>482600</xdr:colOff>
      <xdr:row>5</xdr:row>
      <xdr:rowOff>57150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DBF84274-ED2C-0D24-5B2F-9BF6496ECC60}"/>
            </a:ext>
          </a:extLst>
        </xdr:cNvPr>
        <xdr:cNvSpPr txBox="1"/>
      </xdr:nvSpPr>
      <xdr:spPr>
        <a:xfrm>
          <a:off x="6362700" y="571500"/>
          <a:ext cx="317500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600"/>
            <a:t>A</a:t>
          </a:r>
          <a:endParaRPr kumimoji="1" lang="ja-JP" altLang="en-US" sz="1600"/>
        </a:p>
      </xdr:txBody>
    </xdr:sp>
    <xdr:clientData/>
  </xdr:twoCellAnchor>
  <xdr:twoCellAnchor>
    <xdr:from>
      <xdr:col>15</xdr:col>
      <xdr:colOff>368300</xdr:colOff>
      <xdr:row>3</xdr:row>
      <xdr:rowOff>146050</xdr:rowOff>
    </xdr:from>
    <xdr:to>
      <xdr:col>16</xdr:col>
      <xdr:colOff>76200</xdr:colOff>
      <xdr:row>5</xdr:row>
      <xdr:rowOff>127000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4E5A06EC-5A64-4B08-6859-919605EC5707}"/>
            </a:ext>
          </a:extLst>
        </xdr:cNvPr>
        <xdr:cNvSpPr txBox="1"/>
      </xdr:nvSpPr>
      <xdr:spPr>
        <a:xfrm>
          <a:off x="9004300" y="641350"/>
          <a:ext cx="317500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600"/>
            <a:t>B</a:t>
          </a:r>
          <a:endParaRPr kumimoji="1" lang="ja-JP" altLang="en-US" sz="1600"/>
        </a:p>
      </xdr:txBody>
    </xdr:sp>
    <xdr:clientData/>
  </xdr:twoCellAnchor>
  <xdr:twoCellAnchor>
    <xdr:from>
      <xdr:col>11</xdr:col>
      <xdr:colOff>152400</xdr:colOff>
      <xdr:row>16</xdr:row>
      <xdr:rowOff>158750</xdr:rowOff>
    </xdr:from>
    <xdr:to>
      <xdr:col>11</xdr:col>
      <xdr:colOff>469900</xdr:colOff>
      <xdr:row>18</xdr:row>
      <xdr:rowOff>127000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CCD196AA-2F28-46A4-CA51-7DE45EF9ECDD}"/>
            </a:ext>
          </a:extLst>
        </xdr:cNvPr>
        <xdr:cNvSpPr txBox="1"/>
      </xdr:nvSpPr>
      <xdr:spPr>
        <a:xfrm>
          <a:off x="6350000" y="2952750"/>
          <a:ext cx="317500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600"/>
            <a:t>C</a:t>
          </a:r>
          <a:endParaRPr kumimoji="1" lang="ja-JP" altLang="en-US" sz="1600"/>
        </a:p>
      </xdr:txBody>
    </xdr:sp>
    <xdr:clientData/>
  </xdr:twoCellAnchor>
  <xdr:twoCellAnchor>
    <xdr:from>
      <xdr:col>15</xdr:col>
      <xdr:colOff>393700</xdr:colOff>
      <xdr:row>16</xdr:row>
      <xdr:rowOff>120650</xdr:rowOff>
    </xdr:from>
    <xdr:to>
      <xdr:col>16</xdr:col>
      <xdr:colOff>101600</xdr:colOff>
      <xdr:row>18</xdr:row>
      <xdr:rowOff>88900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479C6B2C-826B-E1BA-CC79-905202FCD546}"/>
            </a:ext>
          </a:extLst>
        </xdr:cNvPr>
        <xdr:cNvSpPr txBox="1"/>
      </xdr:nvSpPr>
      <xdr:spPr>
        <a:xfrm>
          <a:off x="9029700" y="2914650"/>
          <a:ext cx="317500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600"/>
            <a:t>D</a:t>
          </a:r>
          <a:endParaRPr kumimoji="1" lang="ja-JP" altLang="en-US" sz="1600"/>
        </a:p>
      </xdr:txBody>
    </xdr:sp>
    <xdr:clientData/>
  </xdr:twoCellAnchor>
  <xdr:twoCellAnchor editAs="oneCell">
    <xdr:from>
      <xdr:col>10</xdr:col>
      <xdr:colOff>177799</xdr:colOff>
      <xdr:row>30</xdr:row>
      <xdr:rowOff>44451</xdr:rowOff>
    </xdr:from>
    <xdr:to>
      <xdr:col>18</xdr:col>
      <xdr:colOff>603250</xdr:colOff>
      <xdr:row>52</xdr:row>
      <xdr:rowOff>141401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2AF4BC83-53CA-C9EE-B304-B1514B05D9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521199" y="4997451"/>
          <a:ext cx="5302251" cy="3729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1"/>
  <sheetViews>
    <sheetView topLeftCell="A13" workbookViewId="0"/>
  </sheetViews>
  <sheetFormatPr defaultRowHeight="12" x14ac:dyDescent="0.2"/>
  <cols>
    <col min="1" max="16384" width="8.7265625" style="13"/>
  </cols>
  <sheetData>
    <row r="1" spans="1:7" ht="12.5" x14ac:dyDescent="0.2">
      <c r="A1" s="14" t="s">
        <v>0</v>
      </c>
      <c r="B1" s="15" t="s">
        <v>6</v>
      </c>
      <c r="C1" s="16" t="s">
        <v>13</v>
      </c>
      <c r="D1" s="17" t="s">
        <v>7</v>
      </c>
      <c r="E1" s="17" t="s">
        <v>8</v>
      </c>
      <c r="F1" s="17" t="s">
        <v>9</v>
      </c>
      <c r="G1" s="17" t="s">
        <v>10</v>
      </c>
    </row>
    <row r="2" spans="1:7" ht="12.5" x14ac:dyDescent="0.25">
      <c r="B2" s="15" t="s">
        <v>11</v>
      </c>
      <c r="C2" s="18">
        <v>0.3</v>
      </c>
      <c r="D2" s="19">
        <v>629</v>
      </c>
      <c r="E2" s="19">
        <v>619</v>
      </c>
      <c r="F2" s="19">
        <v>629</v>
      </c>
      <c r="G2" s="19">
        <v>619</v>
      </c>
    </row>
    <row r="3" spans="1:7" ht="12.5" x14ac:dyDescent="0.25">
      <c r="B3" s="15" t="s">
        <v>11</v>
      </c>
      <c r="C3" s="18">
        <v>0.3</v>
      </c>
      <c r="D3" s="19">
        <v>608</v>
      </c>
      <c r="E3" s="19">
        <v>628</v>
      </c>
      <c r="F3" s="19">
        <v>608</v>
      </c>
      <c r="G3" s="19">
        <v>628</v>
      </c>
    </row>
    <row r="4" spans="1:7" ht="12.5" x14ac:dyDescent="0.25">
      <c r="B4" s="15" t="s">
        <v>11</v>
      </c>
      <c r="C4" s="18">
        <v>0.3</v>
      </c>
      <c r="D4" s="19">
        <v>625</v>
      </c>
      <c r="E4" s="19">
        <v>625</v>
      </c>
      <c r="F4" s="19">
        <v>625</v>
      </c>
      <c r="G4" s="19">
        <v>625</v>
      </c>
    </row>
    <row r="5" spans="1:7" ht="12.5" x14ac:dyDescent="0.25">
      <c r="B5" s="15" t="s">
        <v>11</v>
      </c>
      <c r="C5" s="18">
        <v>0.3</v>
      </c>
      <c r="D5" s="19">
        <v>719</v>
      </c>
      <c r="E5" s="19">
        <v>649</v>
      </c>
      <c r="F5" s="19">
        <v>719</v>
      </c>
      <c r="G5" s="19">
        <v>649</v>
      </c>
    </row>
    <row r="6" spans="1:7" ht="12.5" x14ac:dyDescent="0.25">
      <c r="B6" s="15" t="s">
        <v>11</v>
      </c>
      <c r="C6" s="18">
        <v>0.3</v>
      </c>
      <c r="D6" s="19">
        <v>558</v>
      </c>
      <c r="E6" s="19">
        <v>618</v>
      </c>
      <c r="F6" s="19">
        <v>558</v>
      </c>
      <c r="G6" s="19">
        <v>618</v>
      </c>
    </row>
    <row r="7" spans="1:7" ht="12.5" x14ac:dyDescent="0.25">
      <c r="B7" s="15" t="s">
        <v>11</v>
      </c>
      <c r="C7" s="18">
        <v>1</v>
      </c>
      <c r="D7" s="19">
        <v>664</v>
      </c>
      <c r="E7" s="19">
        <v>574</v>
      </c>
      <c r="F7" s="19">
        <v>664</v>
      </c>
      <c r="G7" s="19">
        <v>574</v>
      </c>
    </row>
    <row r="8" spans="1:7" ht="12.5" x14ac:dyDescent="0.25">
      <c r="B8" s="15" t="s">
        <v>11</v>
      </c>
      <c r="C8" s="18">
        <v>1</v>
      </c>
      <c r="D8" s="19">
        <v>456</v>
      </c>
      <c r="E8" s="19">
        <v>556</v>
      </c>
      <c r="F8" s="19">
        <v>456</v>
      </c>
      <c r="G8" s="19">
        <v>556</v>
      </c>
    </row>
    <row r="9" spans="1:7" ht="12.5" x14ac:dyDescent="0.25">
      <c r="B9" s="15" t="s">
        <v>11</v>
      </c>
      <c r="C9" s="18">
        <v>1</v>
      </c>
      <c r="D9" s="19">
        <v>558</v>
      </c>
      <c r="E9" s="19">
        <v>558</v>
      </c>
      <c r="F9" s="19">
        <v>558</v>
      </c>
      <c r="G9" s="19">
        <v>558</v>
      </c>
    </row>
    <row r="10" spans="1:7" ht="12.5" x14ac:dyDescent="0.25">
      <c r="B10" s="15" t="s">
        <v>11</v>
      </c>
      <c r="C10" s="18">
        <v>1</v>
      </c>
      <c r="D10" s="19">
        <v>557</v>
      </c>
      <c r="E10" s="19">
        <v>567</v>
      </c>
      <c r="F10" s="19">
        <v>557</v>
      </c>
      <c r="G10" s="19">
        <v>567</v>
      </c>
    </row>
    <row r="11" spans="1:7" ht="12.5" x14ac:dyDescent="0.25">
      <c r="B11" s="15" t="s">
        <v>11</v>
      </c>
      <c r="C11" s="20">
        <v>1</v>
      </c>
      <c r="D11" s="19">
        <v>592</v>
      </c>
      <c r="E11" s="19">
        <v>572</v>
      </c>
      <c r="F11" s="19">
        <v>592</v>
      </c>
      <c r="G11" s="19">
        <v>572</v>
      </c>
    </row>
    <row r="12" spans="1:7" ht="12.5" x14ac:dyDescent="0.25">
      <c r="B12" s="15" t="s">
        <v>11</v>
      </c>
      <c r="C12" s="20">
        <v>3</v>
      </c>
      <c r="D12" s="19">
        <v>492</v>
      </c>
      <c r="E12" s="19">
        <v>542</v>
      </c>
      <c r="F12" s="19">
        <v>492</v>
      </c>
      <c r="G12" s="19">
        <v>542</v>
      </c>
    </row>
    <row r="13" spans="1:7" ht="12.5" x14ac:dyDescent="0.25">
      <c r="B13" s="15" t="s">
        <v>11</v>
      </c>
      <c r="C13" s="20">
        <v>3</v>
      </c>
      <c r="D13" s="19">
        <v>497</v>
      </c>
      <c r="E13" s="19">
        <v>537</v>
      </c>
      <c r="F13" s="19">
        <v>497</v>
      </c>
      <c r="G13" s="19">
        <v>537</v>
      </c>
    </row>
    <row r="14" spans="1:7" ht="12.5" x14ac:dyDescent="0.25">
      <c r="B14" s="15" t="s">
        <v>11</v>
      </c>
      <c r="C14" s="20">
        <v>3</v>
      </c>
      <c r="D14" s="19">
        <v>609</v>
      </c>
      <c r="E14" s="19">
        <v>539</v>
      </c>
      <c r="F14" s="19">
        <v>609</v>
      </c>
      <c r="G14" s="19">
        <v>539</v>
      </c>
    </row>
    <row r="15" spans="1:7" ht="12.5" x14ac:dyDescent="0.25">
      <c r="B15" s="15" t="s">
        <v>11</v>
      </c>
      <c r="C15" s="20">
        <v>3</v>
      </c>
      <c r="D15" s="19">
        <v>517</v>
      </c>
      <c r="E15" s="19">
        <v>537</v>
      </c>
      <c r="F15" s="19">
        <v>517</v>
      </c>
      <c r="G15" s="19">
        <v>537</v>
      </c>
    </row>
    <row r="16" spans="1:7" ht="12.5" x14ac:dyDescent="0.25">
      <c r="B16" s="15" t="s">
        <v>11</v>
      </c>
      <c r="C16" s="20">
        <v>3</v>
      </c>
      <c r="D16" s="19">
        <v>561</v>
      </c>
      <c r="E16" s="19">
        <v>521</v>
      </c>
      <c r="F16" s="19">
        <v>561</v>
      </c>
      <c r="G16" s="19">
        <v>521</v>
      </c>
    </row>
    <row r="17" spans="2:7" ht="12.5" x14ac:dyDescent="0.25">
      <c r="B17" s="15" t="s">
        <v>11</v>
      </c>
      <c r="C17" s="20">
        <v>10</v>
      </c>
      <c r="D17" s="19">
        <v>520</v>
      </c>
      <c r="E17" s="19">
        <v>490</v>
      </c>
      <c r="F17" s="19">
        <v>520</v>
      </c>
      <c r="G17" s="19">
        <v>490</v>
      </c>
    </row>
    <row r="18" spans="2:7" ht="12.5" x14ac:dyDescent="0.25">
      <c r="B18" s="15" t="s">
        <v>11</v>
      </c>
      <c r="C18" s="20">
        <v>10</v>
      </c>
      <c r="D18" s="19">
        <v>429</v>
      </c>
      <c r="E18" s="19">
        <v>479</v>
      </c>
      <c r="F18" s="19">
        <v>429</v>
      </c>
      <c r="G18" s="19">
        <v>479</v>
      </c>
    </row>
    <row r="19" spans="2:7" ht="12.5" x14ac:dyDescent="0.25">
      <c r="B19" s="15" t="s">
        <v>11</v>
      </c>
      <c r="C19" s="20">
        <v>10</v>
      </c>
      <c r="D19" s="19">
        <v>518</v>
      </c>
      <c r="E19" s="19">
        <v>488</v>
      </c>
      <c r="F19" s="19">
        <v>518</v>
      </c>
      <c r="G19" s="19">
        <v>488</v>
      </c>
    </row>
    <row r="20" spans="2:7" ht="12.5" x14ac:dyDescent="0.25">
      <c r="B20" s="15" t="s">
        <v>11</v>
      </c>
      <c r="C20" s="20">
        <v>10</v>
      </c>
      <c r="D20" s="19">
        <v>485</v>
      </c>
      <c r="E20" s="19">
        <v>475</v>
      </c>
      <c r="F20" s="19">
        <v>485</v>
      </c>
      <c r="G20" s="19">
        <v>475</v>
      </c>
    </row>
    <row r="21" spans="2:7" ht="12.5" x14ac:dyDescent="0.25">
      <c r="B21" s="15" t="s">
        <v>11</v>
      </c>
      <c r="C21" s="20">
        <v>10</v>
      </c>
      <c r="D21" s="19">
        <v>453</v>
      </c>
      <c r="E21" s="19">
        <v>473</v>
      </c>
      <c r="F21" s="19">
        <v>453</v>
      </c>
      <c r="G21" s="19">
        <v>473</v>
      </c>
    </row>
    <row r="22" spans="2:7" ht="12.5" x14ac:dyDescent="0.25">
      <c r="B22" s="15" t="s">
        <v>11</v>
      </c>
      <c r="C22" s="20">
        <v>30</v>
      </c>
      <c r="D22" s="19">
        <v>354</v>
      </c>
      <c r="E22" s="19">
        <v>404</v>
      </c>
      <c r="F22" s="19">
        <v>354</v>
      </c>
      <c r="G22" s="19">
        <v>404</v>
      </c>
    </row>
    <row r="23" spans="2:7" ht="12.5" x14ac:dyDescent="0.25">
      <c r="B23" s="15" t="s">
        <v>11</v>
      </c>
      <c r="C23" s="20">
        <v>30</v>
      </c>
      <c r="D23" s="19">
        <v>423</v>
      </c>
      <c r="E23" s="19">
        <v>413</v>
      </c>
      <c r="F23" s="19">
        <v>423</v>
      </c>
      <c r="G23" s="19">
        <v>413</v>
      </c>
    </row>
    <row r="24" spans="2:7" ht="12.5" x14ac:dyDescent="0.25">
      <c r="B24" s="15" t="s">
        <v>11</v>
      </c>
      <c r="C24" s="20">
        <v>30</v>
      </c>
      <c r="D24" s="19">
        <v>391</v>
      </c>
      <c r="E24" s="19">
        <v>411</v>
      </c>
      <c r="F24" s="19">
        <v>391</v>
      </c>
      <c r="G24" s="19">
        <v>411</v>
      </c>
    </row>
    <row r="25" spans="2:7" ht="12.5" x14ac:dyDescent="0.25">
      <c r="B25" s="15" t="s">
        <v>11</v>
      </c>
      <c r="C25" s="20">
        <v>30</v>
      </c>
      <c r="D25" s="19">
        <v>484</v>
      </c>
      <c r="E25" s="19">
        <v>424</v>
      </c>
      <c r="F25" s="19">
        <v>484</v>
      </c>
      <c r="G25" s="19">
        <v>424</v>
      </c>
    </row>
    <row r="26" spans="2:7" ht="12.5" x14ac:dyDescent="0.25">
      <c r="B26" s="15" t="s">
        <v>11</v>
      </c>
      <c r="C26" s="20">
        <v>30</v>
      </c>
      <c r="D26" s="19">
        <v>408</v>
      </c>
      <c r="E26" s="19">
        <v>408</v>
      </c>
      <c r="F26" s="19">
        <v>408</v>
      </c>
      <c r="G26" s="19">
        <v>408</v>
      </c>
    </row>
    <row r="27" spans="2:7" ht="12.5" x14ac:dyDescent="0.25">
      <c r="B27" s="15" t="s">
        <v>12</v>
      </c>
      <c r="C27" s="18">
        <v>0.3</v>
      </c>
      <c r="D27" s="19">
        <v>578</v>
      </c>
      <c r="E27" s="19">
        <v>578</v>
      </c>
      <c r="F27" s="19">
        <v>598</v>
      </c>
      <c r="G27" s="19">
        <v>598</v>
      </c>
    </row>
    <row r="28" spans="2:7" ht="12.5" x14ac:dyDescent="0.25">
      <c r="B28" s="15" t="s">
        <v>12</v>
      </c>
      <c r="C28" s="18">
        <v>0.3</v>
      </c>
      <c r="D28" s="19">
        <v>642</v>
      </c>
      <c r="E28" s="19">
        <v>582</v>
      </c>
      <c r="F28" s="19">
        <v>662</v>
      </c>
      <c r="G28" s="19">
        <v>602</v>
      </c>
    </row>
    <row r="29" spans="2:7" ht="12.5" x14ac:dyDescent="0.25">
      <c r="B29" s="15" t="s">
        <v>12</v>
      </c>
      <c r="C29" s="18">
        <v>0.3</v>
      </c>
      <c r="D29" s="19">
        <v>604</v>
      </c>
      <c r="E29" s="19">
        <v>584</v>
      </c>
      <c r="F29" s="19">
        <v>624</v>
      </c>
      <c r="G29" s="19">
        <v>604</v>
      </c>
    </row>
    <row r="30" spans="2:7" ht="12.5" x14ac:dyDescent="0.25">
      <c r="B30" s="15" t="s">
        <v>12</v>
      </c>
      <c r="C30" s="18">
        <v>0.3</v>
      </c>
      <c r="D30" s="19">
        <v>491</v>
      </c>
      <c r="E30" s="19">
        <v>561</v>
      </c>
      <c r="F30" s="19">
        <v>511</v>
      </c>
      <c r="G30" s="19">
        <v>581</v>
      </c>
    </row>
    <row r="31" spans="2:7" ht="12.5" x14ac:dyDescent="0.25">
      <c r="B31" s="15" t="s">
        <v>12</v>
      </c>
      <c r="C31" s="18">
        <v>0.3</v>
      </c>
      <c r="D31" s="19">
        <v>570</v>
      </c>
      <c r="E31" s="19">
        <v>580</v>
      </c>
      <c r="F31" s="19">
        <v>590</v>
      </c>
      <c r="G31" s="19">
        <v>600</v>
      </c>
    </row>
    <row r="32" spans="2:7" ht="12.5" x14ac:dyDescent="0.25">
      <c r="B32" s="15" t="s">
        <v>12</v>
      </c>
      <c r="C32" s="18">
        <v>1</v>
      </c>
      <c r="D32" s="19">
        <v>571</v>
      </c>
      <c r="E32" s="19">
        <v>531</v>
      </c>
      <c r="F32" s="19">
        <v>581</v>
      </c>
      <c r="G32" s="19">
        <v>541</v>
      </c>
    </row>
    <row r="33" spans="2:7" ht="12.5" x14ac:dyDescent="0.25">
      <c r="B33" s="15" t="s">
        <v>12</v>
      </c>
      <c r="C33" s="18">
        <v>1</v>
      </c>
      <c r="D33" s="19">
        <v>473</v>
      </c>
      <c r="E33" s="19">
        <v>513</v>
      </c>
      <c r="F33" s="19">
        <v>483</v>
      </c>
      <c r="G33" s="19">
        <v>523</v>
      </c>
    </row>
    <row r="34" spans="2:7" ht="12.5" x14ac:dyDescent="0.25">
      <c r="B34" s="15" t="s">
        <v>12</v>
      </c>
      <c r="C34" s="18">
        <v>1</v>
      </c>
      <c r="D34" s="19">
        <v>471</v>
      </c>
      <c r="E34" s="19">
        <v>511</v>
      </c>
      <c r="F34" s="19">
        <v>481</v>
      </c>
      <c r="G34" s="19">
        <v>521</v>
      </c>
    </row>
    <row r="35" spans="2:7" ht="12.5" x14ac:dyDescent="0.25">
      <c r="B35" s="15" t="s">
        <v>12</v>
      </c>
      <c r="C35" s="18">
        <v>1</v>
      </c>
      <c r="D35" s="19">
        <v>505</v>
      </c>
      <c r="E35" s="19">
        <v>525</v>
      </c>
      <c r="F35" s="19">
        <v>515</v>
      </c>
      <c r="G35" s="19">
        <v>535</v>
      </c>
    </row>
    <row r="36" spans="2:7" ht="12.5" x14ac:dyDescent="0.25">
      <c r="B36" s="15" t="s">
        <v>12</v>
      </c>
      <c r="C36" s="18">
        <v>1</v>
      </c>
      <c r="D36" s="19">
        <v>609</v>
      </c>
      <c r="E36" s="19">
        <v>549</v>
      </c>
      <c r="F36" s="19">
        <v>619</v>
      </c>
      <c r="G36" s="19">
        <v>559</v>
      </c>
    </row>
    <row r="37" spans="2:7" ht="12.5" x14ac:dyDescent="0.25">
      <c r="B37" s="15" t="s">
        <v>12</v>
      </c>
      <c r="C37" s="18">
        <v>3</v>
      </c>
      <c r="D37" s="19">
        <v>495</v>
      </c>
      <c r="E37" s="19">
        <v>465</v>
      </c>
      <c r="F37" s="19">
        <v>495</v>
      </c>
      <c r="G37" s="19">
        <v>465</v>
      </c>
    </row>
    <row r="38" spans="2:7" ht="12.5" x14ac:dyDescent="0.25">
      <c r="B38" s="15" t="s">
        <v>12</v>
      </c>
      <c r="C38" s="18">
        <v>3</v>
      </c>
      <c r="D38" s="19">
        <v>439</v>
      </c>
      <c r="E38" s="19">
        <v>449</v>
      </c>
      <c r="F38" s="19">
        <v>439</v>
      </c>
      <c r="G38" s="19">
        <v>449</v>
      </c>
    </row>
    <row r="39" spans="2:7" ht="12.5" x14ac:dyDescent="0.25">
      <c r="B39" s="15" t="s">
        <v>12</v>
      </c>
      <c r="C39" s="18">
        <v>3</v>
      </c>
      <c r="D39" s="19">
        <v>435</v>
      </c>
      <c r="E39" s="19">
        <v>455</v>
      </c>
      <c r="F39" s="19">
        <v>435</v>
      </c>
      <c r="G39" s="19">
        <v>455</v>
      </c>
    </row>
    <row r="40" spans="2:7" ht="12.5" x14ac:dyDescent="0.25">
      <c r="B40" s="15" t="s">
        <v>12</v>
      </c>
      <c r="C40" s="18">
        <v>3</v>
      </c>
      <c r="D40" s="19">
        <v>430</v>
      </c>
      <c r="E40" s="19">
        <v>460</v>
      </c>
      <c r="F40" s="19">
        <v>430</v>
      </c>
      <c r="G40" s="19">
        <v>460</v>
      </c>
    </row>
    <row r="41" spans="2:7" ht="12.5" x14ac:dyDescent="0.25">
      <c r="B41" s="15" t="s">
        <v>12</v>
      </c>
      <c r="C41" s="18">
        <v>3</v>
      </c>
      <c r="D41" s="19">
        <v>498</v>
      </c>
      <c r="E41" s="19">
        <v>468</v>
      </c>
      <c r="F41" s="19">
        <v>498</v>
      </c>
      <c r="G41" s="19">
        <v>468</v>
      </c>
    </row>
    <row r="42" spans="2:7" ht="12.5" x14ac:dyDescent="0.25">
      <c r="B42" s="15" t="s">
        <v>12</v>
      </c>
      <c r="C42" s="20">
        <v>10</v>
      </c>
      <c r="D42" s="19">
        <v>421</v>
      </c>
      <c r="E42" s="19">
        <v>421</v>
      </c>
      <c r="F42" s="19">
        <v>411</v>
      </c>
      <c r="G42" s="19">
        <v>411</v>
      </c>
    </row>
    <row r="43" spans="2:7" ht="12.5" x14ac:dyDescent="0.25">
      <c r="B43" s="15" t="s">
        <v>12</v>
      </c>
      <c r="C43" s="20">
        <v>10</v>
      </c>
      <c r="D43" s="19">
        <v>375</v>
      </c>
      <c r="E43" s="19">
        <v>405</v>
      </c>
      <c r="F43" s="19">
        <v>365</v>
      </c>
      <c r="G43" s="19">
        <v>395</v>
      </c>
    </row>
    <row r="44" spans="2:7" ht="12.5" x14ac:dyDescent="0.25">
      <c r="B44" s="15" t="s">
        <v>12</v>
      </c>
      <c r="C44" s="20">
        <v>10</v>
      </c>
      <c r="D44" s="19">
        <v>445</v>
      </c>
      <c r="E44" s="19">
        <v>415</v>
      </c>
      <c r="F44" s="19">
        <v>435</v>
      </c>
      <c r="G44" s="19">
        <v>405</v>
      </c>
    </row>
    <row r="45" spans="2:7" ht="12.5" x14ac:dyDescent="0.25">
      <c r="B45" s="15" t="s">
        <v>12</v>
      </c>
      <c r="C45" s="20">
        <v>10</v>
      </c>
      <c r="D45" s="19">
        <v>400</v>
      </c>
      <c r="E45" s="19">
        <v>400</v>
      </c>
      <c r="F45" s="19">
        <v>390</v>
      </c>
      <c r="G45" s="19">
        <v>390</v>
      </c>
    </row>
    <row r="46" spans="2:7" ht="12.5" x14ac:dyDescent="0.25">
      <c r="B46" s="15" t="s">
        <v>12</v>
      </c>
      <c r="C46" s="20">
        <v>10</v>
      </c>
      <c r="D46" s="19">
        <v>409</v>
      </c>
      <c r="E46" s="19">
        <v>409</v>
      </c>
      <c r="F46" s="19">
        <v>399</v>
      </c>
      <c r="G46" s="19">
        <v>399</v>
      </c>
    </row>
    <row r="47" spans="2:7" ht="12.5" x14ac:dyDescent="0.25">
      <c r="B47" s="15" t="s">
        <v>12</v>
      </c>
      <c r="C47" s="20">
        <v>30</v>
      </c>
      <c r="D47" s="19">
        <v>371</v>
      </c>
      <c r="E47" s="19">
        <v>351</v>
      </c>
      <c r="F47" s="19">
        <v>351</v>
      </c>
      <c r="G47" s="19">
        <v>331</v>
      </c>
    </row>
    <row r="48" spans="2:7" ht="12.5" x14ac:dyDescent="0.25">
      <c r="B48" s="15" t="s">
        <v>12</v>
      </c>
      <c r="C48" s="20">
        <v>30</v>
      </c>
      <c r="D48" s="19">
        <v>325</v>
      </c>
      <c r="E48" s="19">
        <v>355</v>
      </c>
      <c r="F48" s="19">
        <v>305</v>
      </c>
      <c r="G48" s="19">
        <v>335</v>
      </c>
    </row>
    <row r="49" spans="2:7" ht="12.5" x14ac:dyDescent="0.25">
      <c r="B49" s="15" t="s">
        <v>12</v>
      </c>
      <c r="C49" s="20">
        <v>30</v>
      </c>
      <c r="D49" s="19">
        <v>395</v>
      </c>
      <c r="E49" s="19">
        <v>365</v>
      </c>
      <c r="F49" s="19">
        <v>375</v>
      </c>
      <c r="G49" s="19">
        <v>345</v>
      </c>
    </row>
    <row r="50" spans="2:7" ht="12.5" x14ac:dyDescent="0.25">
      <c r="B50" s="15" t="s">
        <v>12</v>
      </c>
      <c r="C50" s="20">
        <v>30</v>
      </c>
      <c r="D50" s="19">
        <v>350</v>
      </c>
      <c r="E50" s="19">
        <v>350</v>
      </c>
      <c r="F50" s="19">
        <v>330</v>
      </c>
      <c r="G50" s="19">
        <v>330</v>
      </c>
    </row>
    <row r="51" spans="2:7" ht="12.5" x14ac:dyDescent="0.25">
      <c r="B51" s="15" t="s">
        <v>12</v>
      </c>
      <c r="C51" s="20">
        <v>30</v>
      </c>
      <c r="D51" s="19">
        <v>334</v>
      </c>
      <c r="E51" s="19">
        <v>354</v>
      </c>
      <c r="F51" s="19">
        <v>314</v>
      </c>
      <c r="G51" s="19">
        <v>334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4:J57"/>
  <sheetViews>
    <sheetView tabSelected="1" topLeftCell="A19" workbookViewId="0">
      <selection activeCell="T37" sqref="T37"/>
    </sheetView>
  </sheetViews>
  <sheetFormatPr defaultRowHeight="13" customHeight="1" x14ac:dyDescent="0.2"/>
  <cols>
    <col min="1" max="1" width="2.453125" customWidth="1"/>
    <col min="2" max="2" width="5.36328125" customWidth="1"/>
    <col min="3" max="3" width="7.08984375" style="13" customWidth="1"/>
    <col min="4" max="5" width="5.54296875" style="13" customWidth="1"/>
    <col min="6" max="6" width="5.7265625" style="13" customWidth="1"/>
    <col min="7" max="10" width="7.08984375" style="13" customWidth="1"/>
  </cols>
  <sheetData>
    <row r="4" spans="2:10" ht="13" customHeight="1" x14ac:dyDescent="0.2">
      <c r="F4" s="14" t="s">
        <v>14</v>
      </c>
    </row>
    <row r="5" spans="2:10" ht="13" customHeight="1" x14ac:dyDescent="0.2">
      <c r="B5" s="1" t="s">
        <v>0</v>
      </c>
      <c r="C5" s="3" t="s">
        <v>6</v>
      </c>
      <c r="D5" s="3" t="s">
        <v>3</v>
      </c>
      <c r="E5" s="4" t="s">
        <v>1</v>
      </c>
      <c r="F5" s="4" t="s">
        <v>2</v>
      </c>
      <c r="G5" s="5" t="s">
        <v>7</v>
      </c>
      <c r="H5" s="5" t="s">
        <v>8</v>
      </c>
      <c r="I5" s="5" t="s">
        <v>9</v>
      </c>
      <c r="J5" s="5" t="s">
        <v>10</v>
      </c>
    </row>
    <row r="6" spans="2:10" ht="13" customHeight="1" x14ac:dyDescent="0.25">
      <c r="C6" s="3" t="s">
        <v>11</v>
      </c>
      <c r="D6" s="3">
        <v>0</v>
      </c>
      <c r="E6" s="6">
        <v>0.3</v>
      </c>
      <c r="F6" s="6">
        <f>LOG10(E6)</f>
        <v>-0.52287874528033762</v>
      </c>
      <c r="G6" s="7">
        <v>629</v>
      </c>
      <c r="H6" s="7">
        <v>619</v>
      </c>
      <c r="I6" s="7">
        <v>629</v>
      </c>
      <c r="J6" s="7">
        <v>619</v>
      </c>
    </row>
    <row r="7" spans="2:10" ht="13" customHeight="1" x14ac:dyDescent="0.25">
      <c r="C7" s="3" t="s">
        <v>11</v>
      </c>
      <c r="D7" s="3">
        <v>0</v>
      </c>
      <c r="E7" s="6">
        <v>0.3</v>
      </c>
      <c r="F7" s="6">
        <f t="shared" ref="F7:F55" si="0">LOG10(E7)</f>
        <v>-0.52287874528033762</v>
      </c>
      <c r="G7" s="7">
        <v>608</v>
      </c>
      <c r="H7" s="7">
        <v>628</v>
      </c>
      <c r="I7" s="7">
        <v>608</v>
      </c>
      <c r="J7" s="7">
        <v>628</v>
      </c>
    </row>
    <row r="8" spans="2:10" ht="13" customHeight="1" x14ac:dyDescent="0.25">
      <c r="C8" s="3" t="s">
        <v>11</v>
      </c>
      <c r="D8" s="3">
        <v>0</v>
      </c>
      <c r="E8" s="6">
        <v>0.3</v>
      </c>
      <c r="F8" s="6">
        <f t="shared" si="0"/>
        <v>-0.52287874528033762</v>
      </c>
      <c r="G8" s="7">
        <v>625</v>
      </c>
      <c r="H8" s="7">
        <v>625</v>
      </c>
      <c r="I8" s="7">
        <v>625</v>
      </c>
      <c r="J8" s="7">
        <v>625</v>
      </c>
    </row>
    <row r="9" spans="2:10" ht="13" customHeight="1" x14ac:dyDescent="0.25">
      <c r="C9" s="3" t="s">
        <v>11</v>
      </c>
      <c r="D9" s="3">
        <v>0</v>
      </c>
      <c r="E9" s="6">
        <v>0.3</v>
      </c>
      <c r="F9" s="6">
        <f t="shared" si="0"/>
        <v>-0.52287874528033762</v>
      </c>
      <c r="G9" s="7">
        <v>719</v>
      </c>
      <c r="H9" s="7">
        <v>649</v>
      </c>
      <c r="I9" s="7">
        <v>719</v>
      </c>
      <c r="J9" s="7">
        <v>649</v>
      </c>
    </row>
    <row r="10" spans="2:10" ht="13" customHeight="1" x14ac:dyDescent="0.25">
      <c r="C10" s="3" t="s">
        <v>11</v>
      </c>
      <c r="D10" s="3">
        <v>0</v>
      </c>
      <c r="E10" s="6">
        <v>0.3</v>
      </c>
      <c r="F10" s="6">
        <f t="shared" si="0"/>
        <v>-0.52287874528033762</v>
      </c>
      <c r="G10" s="7">
        <v>558</v>
      </c>
      <c r="H10" s="7">
        <v>618</v>
      </c>
      <c r="I10" s="7">
        <v>558</v>
      </c>
      <c r="J10" s="7">
        <v>618</v>
      </c>
    </row>
    <row r="11" spans="2:10" ht="13" customHeight="1" x14ac:dyDescent="0.25">
      <c r="C11" s="3" t="s">
        <v>11</v>
      </c>
      <c r="D11" s="3">
        <v>0</v>
      </c>
      <c r="E11" s="6">
        <v>1</v>
      </c>
      <c r="F11" s="6">
        <f t="shared" si="0"/>
        <v>0</v>
      </c>
      <c r="G11" s="7">
        <v>664</v>
      </c>
      <c r="H11" s="7">
        <v>574</v>
      </c>
      <c r="I11" s="7">
        <v>664</v>
      </c>
      <c r="J11" s="7">
        <v>574</v>
      </c>
    </row>
    <row r="12" spans="2:10" ht="13" customHeight="1" x14ac:dyDescent="0.25">
      <c r="C12" s="3" t="s">
        <v>11</v>
      </c>
      <c r="D12" s="3">
        <v>0</v>
      </c>
      <c r="E12" s="6">
        <v>1</v>
      </c>
      <c r="F12" s="6">
        <f t="shared" si="0"/>
        <v>0</v>
      </c>
      <c r="G12" s="7">
        <v>456</v>
      </c>
      <c r="H12" s="7">
        <v>556</v>
      </c>
      <c r="I12" s="7">
        <v>456</v>
      </c>
      <c r="J12" s="7">
        <v>556</v>
      </c>
    </row>
    <row r="13" spans="2:10" ht="13" customHeight="1" x14ac:dyDescent="0.25">
      <c r="C13" s="3" t="s">
        <v>11</v>
      </c>
      <c r="D13" s="3">
        <v>0</v>
      </c>
      <c r="E13" s="6">
        <v>1</v>
      </c>
      <c r="F13" s="6">
        <f t="shared" si="0"/>
        <v>0</v>
      </c>
      <c r="G13" s="7">
        <v>558</v>
      </c>
      <c r="H13" s="7">
        <v>558</v>
      </c>
      <c r="I13" s="7">
        <v>558</v>
      </c>
      <c r="J13" s="7">
        <v>558</v>
      </c>
    </row>
    <row r="14" spans="2:10" ht="13" customHeight="1" x14ac:dyDescent="0.25">
      <c r="C14" s="3" t="s">
        <v>11</v>
      </c>
      <c r="D14" s="3">
        <v>0</v>
      </c>
      <c r="E14" s="6">
        <v>1</v>
      </c>
      <c r="F14" s="6">
        <f t="shared" si="0"/>
        <v>0</v>
      </c>
      <c r="G14" s="7">
        <v>557</v>
      </c>
      <c r="H14" s="7">
        <v>567</v>
      </c>
      <c r="I14" s="7">
        <v>557</v>
      </c>
      <c r="J14" s="7">
        <v>567</v>
      </c>
    </row>
    <row r="15" spans="2:10" ht="13" customHeight="1" x14ac:dyDescent="0.25">
      <c r="C15" s="3" t="s">
        <v>11</v>
      </c>
      <c r="D15" s="3">
        <v>0</v>
      </c>
      <c r="E15" s="6">
        <v>1</v>
      </c>
      <c r="F15" s="6">
        <f t="shared" si="0"/>
        <v>0</v>
      </c>
      <c r="G15" s="7">
        <v>592</v>
      </c>
      <c r="H15" s="7">
        <v>572</v>
      </c>
      <c r="I15" s="7">
        <v>592</v>
      </c>
      <c r="J15" s="7">
        <v>572</v>
      </c>
    </row>
    <row r="16" spans="2:10" ht="13" customHeight="1" x14ac:dyDescent="0.25">
      <c r="C16" s="3" t="s">
        <v>11</v>
      </c>
      <c r="D16" s="3">
        <v>0</v>
      </c>
      <c r="E16" s="8">
        <v>3</v>
      </c>
      <c r="F16" s="6">
        <f t="shared" si="0"/>
        <v>0.47712125471966244</v>
      </c>
      <c r="G16" s="7">
        <v>492</v>
      </c>
      <c r="H16" s="7">
        <v>542</v>
      </c>
      <c r="I16" s="7">
        <v>492</v>
      </c>
      <c r="J16" s="7">
        <v>542</v>
      </c>
    </row>
    <row r="17" spans="3:10" ht="13" customHeight="1" x14ac:dyDescent="0.25">
      <c r="C17" s="3" t="s">
        <v>11</v>
      </c>
      <c r="D17" s="3">
        <v>0</v>
      </c>
      <c r="E17" s="8">
        <v>3</v>
      </c>
      <c r="F17" s="6">
        <f t="shared" si="0"/>
        <v>0.47712125471966244</v>
      </c>
      <c r="G17" s="7">
        <v>497</v>
      </c>
      <c r="H17" s="7">
        <v>537</v>
      </c>
      <c r="I17" s="7">
        <v>497</v>
      </c>
      <c r="J17" s="7">
        <v>537</v>
      </c>
    </row>
    <row r="18" spans="3:10" ht="13" customHeight="1" x14ac:dyDescent="0.25">
      <c r="C18" s="3" t="s">
        <v>11</v>
      </c>
      <c r="D18" s="3">
        <v>0</v>
      </c>
      <c r="E18" s="8">
        <v>3</v>
      </c>
      <c r="F18" s="6">
        <f t="shared" si="0"/>
        <v>0.47712125471966244</v>
      </c>
      <c r="G18" s="7">
        <v>609</v>
      </c>
      <c r="H18" s="7">
        <v>539</v>
      </c>
      <c r="I18" s="7">
        <v>609</v>
      </c>
      <c r="J18" s="7">
        <v>539</v>
      </c>
    </row>
    <row r="19" spans="3:10" ht="13" customHeight="1" x14ac:dyDescent="0.25">
      <c r="C19" s="3" t="s">
        <v>11</v>
      </c>
      <c r="D19" s="3">
        <v>0</v>
      </c>
      <c r="E19" s="8">
        <v>3</v>
      </c>
      <c r="F19" s="6">
        <f t="shared" si="0"/>
        <v>0.47712125471966244</v>
      </c>
      <c r="G19" s="7">
        <v>517</v>
      </c>
      <c r="H19" s="7">
        <v>537</v>
      </c>
      <c r="I19" s="7">
        <v>517</v>
      </c>
      <c r="J19" s="7">
        <v>537</v>
      </c>
    </row>
    <row r="20" spans="3:10" ht="13" customHeight="1" x14ac:dyDescent="0.25">
      <c r="C20" s="3" t="s">
        <v>11</v>
      </c>
      <c r="D20" s="3">
        <v>0</v>
      </c>
      <c r="E20" s="8">
        <v>3</v>
      </c>
      <c r="F20" s="6">
        <f t="shared" si="0"/>
        <v>0.47712125471966244</v>
      </c>
      <c r="G20" s="7">
        <v>561</v>
      </c>
      <c r="H20" s="7">
        <v>521</v>
      </c>
      <c r="I20" s="7">
        <v>561</v>
      </c>
      <c r="J20" s="7">
        <v>521</v>
      </c>
    </row>
    <row r="21" spans="3:10" ht="13" customHeight="1" x14ac:dyDescent="0.25">
      <c r="C21" s="3" t="s">
        <v>11</v>
      </c>
      <c r="D21" s="3">
        <v>0</v>
      </c>
      <c r="E21" s="8">
        <v>10</v>
      </c>
      <c r="F21" s="6">
        <f t="shared" si="0"/>
        <v>1</v>
      </c>
      <c r="G21" s="7">
        <v>520</v>
      </c>
      <c r="H21" s="7">
        <v>490</v>
      </c>
      <c r="I21" s="7">
        <v>520</v>
      </c>
      <c r="J21" s="7">
        <v>490</v>
      </c>
    </row>
    <row r="22" spans="3:10" ht="13" customHeight="1" x14ac:dyDescent="0.25">
      <c r="C22" s="3" t="s">
        <v>11</v>
      </c>
      <c r="D22" s="3">
        <v>0</v>
      </c>
      <c r="E22" s="8">
        <v>10</v>
      </c>
      <c r="F22" s="6">
        <f t="shared" si="0"/>
        <v>1</v>
      </c>
      <c r="G22" s="7">
        <v>429</v>
      </c>
      <c r="H22" s="7">
        <v>479</v>
      </c>
      <c r="I22" s="7">
        <v>429</v>
      </c>
      <c r="J22" s="7">
        <v>479</v>
      </c>
    </row>
    <row r="23" spans="3:10" ht="13" customHeight="1" x14ac:dyDescent="0.25">
      <c r="C23" s="3" t="s">
        <v>11</v>
      </c>
      <c r="D23" s="3">
        <v>0</v>
      </c>
      <c r="E23" s="8">
        <v>10</v>
      </c>
      <c r="F23" s="6">
        <f t="shared" si="0"/>
        <v>1</v>
      </c>
      <c r="G23" s="7">
        <v>518</v>
      </c>
      <c r="H23" s="7">
        <v>488</v>
      </c>
      <c r="I23" s="7">
        <v>518</v>
      </c>
      <c r="J23" s="7">
        <v>488</v>
      </c>
    </row>
    <row r="24" spans="3:10" ht="13" customHeight="1" x14ac:dyDescent="0.25">
      <c r="C24" s="3" t="s">
        <v>11</v>
      </c>
      <c r="D24" s="3">
        <v>0</v>
      </c>
      <c r="E24" s="8">
        <v>10</v>
      </c>
      <c r="F24" s="6">
        <f t="shared" si="0"/>
        <v>1</v>
      </c>
      <c r="G24" s="7">
        <v>485</v>
      </c>
      <c r="H24" s="7">
        <v>475</v>
      </c>
      <c r="I24" s="7">
        <v>485</v>
      </c>
      <c r="J24" s="7">
        <v>475</v>
      </c>
    </row>
    <row r="25" spans="3:10" ht="13" customHeight="1" x14ac:dyDescent="0.25">
      <c r="C25" s="3" t="s">
        <v>11</v>
      </c>
      <c r="D25" s="3">
        <v>0</v>
      </c>
      <c r="E25" s="8">
        <v>10</v>
      </c>
      <c r="F25" s="6">
        <f t="shared" si="0"/>
        <v>1</v>
      </c>
      <c r="G25" s="7">
        <v>453</v>
      </c>
      <c r="H25" s="7">
        <v>473</v>
      </c>
      <c r="I25" s="7">
        <v>453</v>
      </c>
      <c r="J25" s="7">
        <v>473</v>
      </c>
    </row>
    <row r="26" spans="3:10" ht="13" customHeight="1" x14ac:dyDescent="0.25">
      <c r="C26" s="3" t="s">
        <v>11</v>
      </c>
      <c r="D26" s="3">
        <v>0</v>
      </c>
      <c r="E26" s="8">
        <v>30</v>
      </c>
      <c r="F26" s="6">
        <f t="shared" si="0"/>
        <v>1.4771212547196624</v>
      </c>
      <c r="G26" s="7">
        <v>354</v>
      </c>
      <c r="H26" s="7">
        <v>404</v>
      </c>
      <c r="I26" s="7">
        <v>354</v>
      </c>
      <c r="J26" s="7">
        <v>404</v>
      </c>
    </row>
    <row r="27" spans="3:10" ht="13" customHeight="1" x14ac:dyDescent="0.25">
      <c r="C27" s="3" t="s">
        <v>11</v>
      </c>
      <c r="D27" s="3">
        <v>0</v>
      </c>
      <c r="E27" s="8">
        <v>30</v>
      </c>
      <c r="F27" s="6">
        <f t="shared" si="0"/>
        <v>1.4771212547196624</v>
      </c>
      <c r="G27" s="7">
        <v>423</v>
      </c>
      <c r="H27" s="7">
        <v>413</v>
      </c>
      <c r="I27" s="7">
        <v>423</v>
      </c>
      <c r="J27" s="7">
        <v>413</v>
      </c>
    </row>
    <row r="28" spans="3:10" ht="13" customHeight="1" x14ac:dyDescent="0.25">
      <c r="C28" s="3" t="s">
        <v>11</v>
      </c>
      <c r="D28" s="3">
        <v>0</v>
      </c>
      <c r="E28" s="8">
        <v>30</v>
      </c>
      <c r="F28" s="6">
        <f t="shared" si="0"/>
        <v>1.4771212547196624</v>
      </c>
      <c r="G28" s="7">
        <v>391</v>
      </c>
      <c r="H28" s="7">
        <v>411</v>
      </c>
      <c r="I28" s="7">
        <v>391</v>
      </c>
      <c r="J28" s="7">
        <v>411</v>
      </c>
    </row>
    <row r="29" spans="3:10" ht="13" customHeight="1" x14ac:dyDescent="0.25">
      <c r="C29" s="3" t="s">
        <v>11</v>
      </c>
      <c r="D29" s="3">
        <v>0</v>
      </c>
      <c r="E29" s="8">
        <v>30</v>
      </c>
      <c r="F29" s="6">
        <f t="shared" si="0"/>
        <v>1.4771212547196624</v>
      </c>
      <c r="G29" s="7">
        <v>484</v>
      </c>
      <c r="H29" s="7">
        <v>424</v>
      </c>
      <c r="I29" s="7">
        <v>484</v>
      </c>
      <c r="J29" s="7">
        <v>424</v>
      </c>
    </row>
    <row r="30" spans="3:10" ht="13" customHeight="1" x14ac:dyDescent="0.25">
      <c r="C30" s="9" t="s">
        <v>11</v>
      </c>
      <c r="D30" s="9">
        <v>0</v>
      </c>
      <c r="E30" s="10">
        <v>30</v>
      </c>
      <c r="F30" s="11">
        <f t="shared" si="0"/>
        <v>1.4771212547196624</v>
      </c>
      <c r="G30" s="12">
        <v>408</v>
      </c>
      <c r="H30" s="12">
        <v>408</v>
      </c>
      <c r="I30" s="12">
        <v>408</v>
      </c>
      <c r="J30" s="12">
        <v>408</v>
      </c>
    </row>
    <row r="31" spans="3:10" ht="13" customHeight="1" x14ac:dyDescent="0.25">
      <c r="C31" s="3" t="s">
        <v>12</v>
      </c>
      <c r="D31" s="3">
        <v>1</v>
      </c>
      <c r="E31" s="6">
        <v>0.3</v>
      </c>
      <c r="F31" s="6">
        <f t="shared" si="0"/>
        <v>-0.52287874528033762</v>
      </c>
      <c r="G31" s="7">
        <v>578</v>
      </c>
      <c r="H31" s="7">
        <v>578</v>
      </c>
      <c r="I31" s="7">
        <v>598</v>
      </c>
      <c r="J31" s="7">
        <v>598</v>
      </c>
    </row>
    <row r="32" spans="3:10" ht="13" customHeight="1" x14ac:dyDescent="0.25">
      <c r="C32" s="3" t="s">
        <v>12</v>
      </c>
      <c r="D32" s="3">
        <v>1</v>
      </c>
      <c r="E32" s="6">
        <v>0.3</v>
      </c>
      <c r="F32" s="6">
        <f t="shared" si="0"/>
        <v>-0.52287874528033762</v>
      </c>
      <c r="G32" s="7">
        <v>642</v>
      </c>
      <c r="H32" s="7">
        <v>582</v>
      </c>
      <c r="I32" s="7">
        <v>662</v>
      </c>
      <c r="J32" s="7">
        <v>602</v>
      </c>
    </row>
    <row r="33" spans="3:10" ht="13" customHeight="1" x14ac:dyDescent="0.25">
      <c r="C33" s="3" t="s">
        <v>12</v>
      </c>
      <c r="D33" s="3">
        <v>1</v>
      </c>
      <c r="E33" s="6">
        <v>0.3</v>
      </c>
      <c r="F33" s="6">
        <f t="shared" si="0"/>
        <v>-0.52287874528033762</v>
      </c>
      <c r="G33" s="7">
        <v>604</v>
      </c>
      <c r="H33" s="7">
        <v>584</v>
      </c>
      <c r="I33" s="7">
        <v>624</v>
      </c>
      <c r="J33" s="7">
        <v>604</v>
      </c>
    </row>
    <row r="34" spans="3:10" ht="13" customHeight="1" x14ac:dyDescent="0.25">
      <c r="C34" s="3" t="s">
        <v>12</v>
      </c>
      <c r="D34" s="3">
        <v>1</v>
      </c>
      <c r="E34" s="6">
        <v>0.3</v>
      </c>
      <c r="F34" s="6">
        <f t="shared" si="0"/>
        <v>-0.52287874528033762</v>
      </c>
      <c r="G34" s="7">
        <v>491</v>
      </c>
      <c r="H34" s="7">
        <v>561</v>
      </c>
      <c r="I34" s="7">
        <v>511</v>
      </c>
      <c r="J34" s="7">
        <v>581</v>
      </c>
    </row>
    <row r="35" spans="3:10" ht="13" customHeight="1" x14ac:dyDescent="0.25">
      <c r="C35" s="3" t="s">
        <v>12</v>
      </c>
      <c r="D35" s="3">
        <v>1</v>
      </c>
      <c r="E35" s="6">
        <v>0.3</v>
      </c>
      <c r="F35" s="6">
        <f t="shared" si="0"/>
        <v>-0.52287874528033762</v>
      </c>
      <c r="G35" s="7">
        <v>570</v>
      </c>
      <c r="H35" s="7">
        <v>580</v>
      </c>
      <c r="I35" s="7">
        <v>590</v>
      </c>
      <c r="J35" s="7">
        <v>600</v>
      </c>
    </row>
    <row r="36" spans="3:10" ht="13" customHeight="1" x14ac:dyDescent="0.25">
      <c r="C36" s="3" t="s">
        <v>12</v>
      </c>
      <c r="D36" s="3">
        <v>1</v>
      </c>
      <c r="E36" s="6">
        <v>1</v>
      </c>
      <c r="F36" s="6">
        <f t="shared" si="0"/>
        <v>0</v>
      </c>
      <c r="G36" s="7">
        <v>571</v>
      </c>
      <c r="H36" s="7">
        <v>531</v>
      </c>
      <c r="I36" s="7">
        <v>581</v>
      </c>
      <c r="J36" s="7">
        <v>541</v>
      </c>
    </row>
    <row r="37" spans="3:10" ht="13" customHeight="1" x14ac:dyDescent="0.25">
      <c r="C37" s="3" t="s">
        <v>12</v>
      </c>
      <c r="D37" s="3">
        <v>1</v>
      </c>
      <c r="E37" s="6">
        <v>1</v>
      </c>
      <c r="F37" s="6">
        <f t="shared" si="0"/>
        <v>0</v>
      </c>
      <c r="G37" s="7">
        <v>473</v>
      </c>
      <c r="H37" s="7">
        <v>513</v>
      </c>
      <c r="I37" s="7">
        <v>483</v>
      </c>
      <c r="J37" s="7">
        <v>523</v>
      </c>
    </row>
    <row r="38" spans="3:10" ht="13" customHeight="1" x14ac:dyDescent="0.25">
      <c r="C38" s="3" t="s">
        <v>12</v>
      </c>
      <c r="D38" s="3">
        <v>1</v>
      </c>
      <c r="E38" s="6">
        <v>1</v>
      </c>
      <c r="F38" s="6">
        <f t="shared" si="0"/>
        <v>0</v>
      </c>
      <c r="G38" s="7">
        <v>471</v>
      </c>
      <c r="H38" s="7">
        <v>511</v>
      </c>
      <c r="I38" s="7">
        <v>481</v>
      </c>
      <c r="J38" s="7">
        <v>521</v>
      </c>
    </row>
    <row r="39" spans="3:10" ht="13" customHeight="1" x14ac:dyDescent="0.25">
      <c r="C39" s="3" t="s">
        <v>12</v>
      </c>
      <c r="D39" s="3">
        <v>1</v>
      </c>
      <c r="E39" s="6">
        <v>1</v>
      </c>
      <c r="F39" s="6">
        <f t="shared" si="0"/>
        <v>0</v>
      </c>
      <c r="G39" s="7">
        <v>505</v>
      </c>
      <c r="H39" s="7">
        <v>525</v>
      </c>
      <c r="I39" s="7">
        <v>515</v>
      </c>
      <c r="J39" s="7">
        <v>535</v>
      </c>
    </row>
    <row r="40" spans="3:10" ht="13" customHeight="1" x14ac:dyDescent="0.25">
      <c r="C40" s="3" t="s">
        <v>12</v>
      </c>
      <c r="D40" s="3">
        <v>1</v>
      </c>
      <c r="E40" s="6">
        <v>1</v>
      </c>
      <c r="F40" s="6">
        <f t="shared" si="0"/>
        <v>0</v>
      </c>
      <c r="G40" s="7">
        <v>609</v>
      </c>
      <c r="H40" s="7">
        <v>549</v>
      </c>
      <c r="I40" s="7">
        <v>619</v>
      </c>
      <c r="J40" s="7">
        <v>559</v>
      </c>
    </row>
    <row r="41" spans="3:10" ht="13" customHeight="1" x14ac:dyDescent="0.25">
      <c r="C41" s="3" t="s">
        <v>12</v>
      </c>
      <c r="D41" s="3">
        <v>1</v>
      </c>
      <c r="E41" s="6">
        <v>3</v>
      </c>
      <c r="F41" s="6">
        <f t="shared" si="0"/>
        <v>0.47712125471966244</v>
      </c>
      <c r="G41" s="7">
        <v>495</v>
      </c>
      <c r="H41" s="7">
        <v>465</v>
      </c>
      <c r="I41" s="7">
        <v>495</v>
      </c>
      <c r="J41" s="7">
        <v>465</v>
      </c>
    </row>
    <row r="42" spans="3:10" ht="13" customHeight="1" x14ac:dyDescent="0.25">
      <c r="C42" s="3" t="s">
        <v>12</v>
      </c>
      <c r="D42" s="3">
        <v>1</v>
      </c>
      <c r="E42" s="6">
        <v>3</v>
      </c>
      <c r="F42" s="6">
        <f t="shared" si="0"/>
        <v>0.47712125471966244</v>
      </c>
      <c r="G42" s="7">
        <v>439</v>
      </c>
      <c r="H42" s="7">
        <v>449</v>
      </c>
      <c r="I42" s="7">
        <v>439</v>
      </c>
      <c r="J42" s="7">
        <v>449</v>
      </c>
    </row>
    <row r="43" spans="3:10" ht="13" customHeight="1" x14ac:dyDescent="0.25">
      <c r="C43" s="3" t="s">
        <v>12</v>
      </c>
      <c r="D43" s="3">
        <v>1</v>
      </c>
      <c r="E43" s="6">
        <v>3</v>
      </c>
      <c r="F43" s="6">
        <f t="shared" si="0"/>
        <v>0.47712125471966244</v>
      </c>
      <c r="G43" s="7">
        <v>435</v>
      </c>
      <c r="H43" s="7">
        <v>455</v>
      </c>
      <c r="I43" s="7">
        <v>435</v>
      </c>
      <c r="J43" s="7">
        <v>455</v>
      </c>
    </row>
    <row r="44" spans="3:10" ht="13" customHeight="1" x14ac:dyDescent="0.25">
      <c r="C44" s="3" t="s">
        <v>12</v>
      </c>
      <c r="D44" s="3">
        <v>1</v>
      </c>
      <c r="E44" s="6">
        <v>3</v>
      </c>
      <c r="F44" s="6">
        <f t="shared" si="0"/>
        <v>0.47712125471966244</v>
      </c>
      <c r="G44" s="7">
        <v>430</v>
      </c>
      <c r="H44" s="7">
        <v>460</v>
      </c>
      <c r="I44" s="7">
        <v>430</v>
      </c>
      <c r="J44" s="7">
        <v>460</v>
      </c>
    </row>
    <row r="45" spans="3:10" ht="13" customHeight="1" x14ac:dyDescent="0.25">
      <c r="C45" s="3" t="s">
        <v>12</v>
      </c>
      <c r="D45" s="3">
        <v>1</v>
      </c>
      <c r="E45" s="6">
        <v>3</v>
      </c>
      <c r="F45" s="6">
        <f t="shared" si="0"/>
        <v>0.47712125471966244</v>
      </c>
      <c r="G45" s="7">
        <v>498</v>
      </c>
      <c r="H45" s="7">
        <v>468</v>
      </c>
      <c r="I45" s="7">
        <v>498</v>
      </c>
      <c r="J45" s="7">
        <v>468</v>
      </c>
    </row>
    <row r="46" spans="3:10" ht="13" customHeight="1" x14ac:dyDescent="0.25">
      <c r="C46" s="3" t="s">
        <v>12</v>
      </c>
      <c r="D46" s="3">
        <v>1</v>
      </c>
      <c r="E46" s="8">
        <v>10</v>
      </c>
      <c r="F46" s="6">
        <f t="shared" si="0"/>
        <v>1</v>
      </c>
      <c r="G46" s="7">
        <v>421</v>
      </c>
      <c r="H46" s="7">
        <v>421</v>
      </c>
      <c r="I46" s="7">
        <v>411</v>
      </c>
      <c r="J46" s="7">
        <v>411</v>
      </c>
    </row>
    <row r="47" spans="3:10" ht="13" customHeight="1" x14ac:dyDescent="0.25">
      <c r="C47" s="3" t="s">
        <v>12</v>
      </c>
      <c r="D47" s="3">
        <v>1</v>
      </c>
      <c r="E47" s="8">
        <v>10</v>
      </c>
      <c r="F47" s="6">
        <f t="shared" si="0"/>
        <v>1</v>
      </c>
      <c r="G47" s="7">
        <v>375</v>
      </c>
      <c r="H47" s="7">
        <v>405</v>
      </c>
      <c r="I47" s="7">
        <v>365</v>
      </c>
      <c r="J47" s="7">
        <v>395</v>
      </c>
    </row>
    <row r="48" spans="3:10" ht="13" customHeight="1" x14ac:dyDescent="0.25">
      <c r="C48" s="3" t="s">
        <v>12</v>
      </c>
      <c r="D48" s="3">
        <v>1</v>
      </c>
      <c r="E48" s="8">
        <v>10</v>
      </c>
      <c r="F48" s="6">
        <f t="shared" si="0"/>
        <v>1</v>
      </c>
      <c r="G48" s="7">
        <v>445</v>
      </c>
      <c r="H48" s="7">
        <v>415</v>
      </c>
      <c r="I48" s="7">
        <v>435</v>
      </c>
      <c r="J48" s="7">
        <v>405</v>
      </c>
    </row>
    <row r="49" spans="3:10" ht="13" customHeight="1" x14ac:dyDescent="0.25">
      <c r="C49" s="3" t="s">
        <v>12</v>
      </c>
      <c r="D49" s="3">
        <v>1</v>
      </c>
      <c r="E49" s="8">
        <v>10</v>
      </c>
      <c r="F49" s="6">
        <f t="shared" si="0"/>
        <v>1</v>
      </c>
      <c r="G49" s="7">
        <v>400</v>
      </c>
      <c r="H49" s="7">
        <v>400</v>
      </c>
      <c r="I49" s="7">
        <v>390</v>
      </c>
      <c r="J49" s="7">
        <v>390</v>
      </c>
    </row>
    <row r="50" spans="3:10" ht="13" customHeight="1" x14ac:dyDescent="0.25">
      <c r="C50" s="3" t="s">
        <v>12</v>
      </c>
      <c r="D50" s="3">
        <v>1</v>
      </c>
      <c r="E50" s="8">
        <v>10</v>
      </c>
      <c r="F50" s="6">
        <f t="shared" si="0"/>
        <v>1</v>
      </c>
      <c r="G50" s="7">
        <v>409</v>
      </c>
      <c r="H50" s="7">
        <v>409</v>
      </c>
      <c r="I50" s="7">
        <v>399</v>
      </c>
      <c r="J50" s="7">
        <v>399</v>
      </c>
    </row>
    <row r="51" spans="3:10" ht="13" customHeight="1" x14ac:dyDescent="0.25">
      <c r="C51" s="3" t="s">
        <v>12</v>
      </c>
      <c r="D51" s="3">
        <v>1</v>
      </c>
      <c r="E51" s="8">
        <v>30</v>
      </c>
      <c r="F51" s="6">
        <f t="shared" si="0"/>
        <v>1.4771212547196624</v>
      </c>
      <c r="G51" s="7">
        <v>371</v>
      </c>
      <c r="H51" s="7">
        <v>351</v>
      </c>
      <c r="I51" s="7">
        <v>351</v>
      </c>
      <c r="J51" s="7">
        <v>331</v>
      </c>
    </row>
    <row r="52" spans="3:10" ht="13" customHeight="1" x14ac:dyDescent="0.25">
      <c r="C52" s="3" t="s">
        <v>12</v>
      </c>
      <c r="D52" s="3">
        <v>1</v>
      </c>
      <c r="E52" s="8">
        <v>30</v>
      </c>
      <c r="F52" s="6">
        <f t="shared" si="0"/>
        <v>1.4771212547196624</v>
      </c>
      <c r="G52" s="7">
        <v>325</v>
      </c>
      <c r="H52" s="7">
        <v>355</v>
      </c>
      <c r="I52" s="7">
        <v>305</v>
      </c>
      <c r="J52" s="7">
        <v>335</v>
      </c>
    </row>
    <row r="53" spans="3:10" ht="13" customHeight="1" x14ac:dyDescent="0.25">
      <c r="C53" s="3" t="s">
        <v>12</v>
      </c>
      <c r="D53" s="3">
        <v>1</v>
      </c>
      <c r="E53" s="8">
        <v>30</v>
      </c>
      <c r="F53" s="6">
        <f t="shared" si="0"/>
        <v>1.4771212547196624</v>
      </c>
      <c r="G53" s="7">
        <v>395</v>
      </c>
      <c r="H53" s="7">
        <v>365</v>
      </c>
      <c r="I53" s="7">
        <v>375</v>
      </c>
      <c r="J53" s="7">
        <v>345</v>
      </c>
    </row>
    <row r="54" spans="3:10" ht="13" customHeight="1" x14ac:dyDescent="0.25">
      <c r="C54" s="3" t="s">
        <v>12</v>
      </c>
      <c r="D54" s="3">
        <v>1</v>
      </c>
      <c r="E54" s="8">
        <v>30</v>
      </c>
      <c r="F54" s="6">
        <f t="shared" si="0"/>
        <v>1.4771212547196624</v>
      </c>
      <c r="G54" s="7">
        <v>350</v>
      </c>
      <c r="H54" s="7">
        <v>350</v>
      </c>
      <c r="I54" s="7">
        <v>330</v>
      </c>
      <c r="J54" s="7">
        <v>330</v>
      </c>
    </row>
    <row r="55" spans="3:10" ht="13" customHeight="1" x14ac:dyDescent="0.25">
      <c r="C55" s="9" t="s">
        <v>12</v>
      </c>
      <c r="D55" s="9">
        <v>1</v>
      </c>
      <c r="E55" s="10">
        <v>30</v>
      </c>
      <c r="F55" s="11">
        <f t="shared" si="0"/>
        <v>1.4771212547196624</v>
      </c>
      <c r="G55" s="12">
        <v>334</v>
      </c>
      <c r="H55" s="12">
        <v>354</v>
      </c>
      <c r="I55" s="12">
        <v>314</v>
      </c>
      <c r="J55" s="12">
        <v>334</v>
      </c>
    </row>
    <row r="56" spans="3:10" ht="13" customHeight="1" x14ac:dyDescent="0.2">
      <c r="F56" s="13" t="s">
        <v>4</v>
      </c>
      <c r="G56" s="2">
        <f>AVERAGE(G6:G55)</f>
        <v>494.86</v>
      </c>
      <c r="H56" s="2">
        <f>AVERAGE(H6:H55)</f>
        <v>494.86</v>
      </c>
      <c r="I56" s="2">
        <f>AVERAGE(I6:I55)</f>
        <v>494.86</v>
      </c>
      <c r="J56" s="2">
        <f>AVERAGE(J6:J55)</f>
        <v>494.86</v>
      </c>
    </row>
    <row r="57" spans="3:10" ht="13" customHeight="1" x14ac:dyDescent="0.2">
      <c r="F57" s="13" t="s">
        <v>5</v>
      </c>
      <c r="G57" s="2">
        <f>_xlfn.STDEV.S((G6:G55))</f>
        <v>94.199963169974112</v>
      </c>
      <c r="H57" s="2">
        <f>_xlfn.STDEV.S((H6:H55))</f>
        <v>83.158076662977876</v>
      </c>
      <c r="I57" s="2">
        <f>_xlfn.STDEV.S((I6:I55))</f>
        <v>100.58888038517402</v>
      </c>
      <c r="J57" s="2">
        <f>_xlfn.STDEV.S((J6:J55))</f>
        <v>90.331365041186402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事例２</vt:lpstr>
      <vt:lpstr>事例2_回帰パラメータ</vt:lpstr>
    </vt:vector>
  </TitlesOfParts>
  <Company>DAIICHI SANKYO CO.,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HARADA JUN / 原田 淳</dc:creator>
  <cp:lastModifiedBy>行雄 高橋</cp:lastModifiedBy>
  <cp:lastPrinted>2023-10-26T09:49:17Z</cp:lastPrinted>
  <dcterms:created xsi:type="dcterms:W3CDTF">2017-03-08T07:48:58Z</dcterms:created>
  <dcterms:modified xsi:type="dcterms:W3CDTF">2023-11-21T07:03:33Z</dcterms:modified>
</cp:coreProperties>
</file>