
<file path=[Content_Types].xml><?xml version="1.0" encoding="utf-8"?>
<Types xmlns="http://schemas.openxmlformats.org/package/2006/content-types"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P6_2017====\___P6_計量生物_一般化線形モデル\"/>
    </mc:Choice>
  </mc:AlternateContent>
  <bookViews>
    <workbookView xWindow="0" yWindow="0" windowWidth="16740" windowHeight="6940"/>
  </bookViews>
  <sheets>
    <sheet name="図2.7" sheetId="1" r:id="rId1"/>
  </sheets>
  <definedNames>
    <definedName name="_Ref488671666" localSheetId="0">'図2.7'!$G$2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E23" i="1"/>
  <c r="F23" i="1" s="1"/>
  <c r="C21" i="1"/>
  <c r="E21" i="1"/>
  <c r="F21" i="1" s="1"/>
  <c r="C20" i="1"/>
  <c r="E20" i="1"/>
  <c r="F20" i="1" s="1"/>
  <c r="C9" i="1"/>
  <c r="E9" i="1"/>
  <c r="F9" i="1" s="1"/>
  <c r="F8" i="1" l="1"/>
  <c r="F24" i="1"/>
  <c r="E8" i="1"/>
  <c r="E10" i="1"/>
  <c r="F10" i="1" s="1"/>
  <c r="E11" i="1"/>
  <c r="F11" i="1" s="1"/>
  <c r="E12" i="1"/>
  <c r="F12" i="1" s="1"/>
  <c r="E13" i="1"/>
  <c r="F13" i="1" s="1"/>
  <c r="E14" i="1"/>
  <c r="E15" i="1"/>
  <c r="F15" i="1" s="1"/>
  <c r="E16" i="1"/>
  <c r="F16" i="1" s="1"/>
  <c r="E17" i="1"/>
  <c r="F17" i="1" s="1"/>
  <c r="E18" i="1"/>
  <c r="F18" i="1" s="1"/>
  <c r="E19" i="1"/>
  <c r="F19" i="1" s="1"/>
  <c r="E22" i="1"/>
  <c r="F22" i="1" s="1"/>
  <c r="E24" i="1"/>
  <c r="F25" i="1"/>
  <c r="F7" i="1"/>
  <c r="C25" i="1"/>
  <c r="C8" i="1"/>
  <c r="C10" i="1"/>
  <c r="C11" i="1"/>
  <c r="C12" i="1"/>
  <c r="C13" i="1"/>
  <c r="C14" i="1"/>
  <c r="C15" i="1"/>
  <c r="C16" i="1"/>
  <c r="C17" i="1"/>
  <c r="C18" i="1"/>
  <c r="C19" i="1"/>
  <c r="C22" i="1"/>
  <c r="C24" i="1"/>
  <c r="C7" i="1"/>
  <c r="F14" i="1" l="1"/>
</calcChain>
</file>

<file path=xl/sharedStrings.xml><?xml version="1.0" encoding="utf-8"?>
<sst xmlns="http://schemas.openxmlformats.org/spreadsheetml/2006/main" count="9" uniqueCount="8">
  <si>
    <t>二項分布の分散</t>
    <rPh sb="0" eb="1">
      <t>２</t>
    </rPh>
    <rPh sb="1" eb="2">
      <t>コウ</t>
    </rPh>
    <rPh sb="2" eb="4">
      <t>ブンプ</t>
    </rPh>
    <rPh sb="5" eb="7">
      <t>ブンサン</t>
    </rPh>
    <phoneticPr fontId="2"/>
  </si>
  <si>
    <t>π</t>
    <phoneticPr fontId="2"/>
  </si>
  <si>
    <t>n=</t>
    <phoneticPr fontId="2"/>
  </si>
  <si>
    <t>分散</t>
    <rPh sb="0" eb="2">
      <t>ブンサン</t>
    </rPh>
    <phoneticPr fontId="2"/>
  </si>
  <si>
    <t>η</t>
    <phoneticPr fontId="2"/>
  </si>
  <si>
    <t>の分散およびプロビット変換した</t>
  </si>
  <si>
    <t>の分散</t>
  </si>
  <si>
    <r>
      <t>図</t>
    </r>
    <r>
      <rPr>
        <sz val="11"/>
        <color theme="1"/>
        <rFont val="Times New Roman"/>
        <family val="1"/>
      </rPr>
      <t xml:space="preserve"> 2.7  </t>
    </r>
    <r>
      <rPr>
        <sz val="11"/>
        <color theme="1"/>
        <rFont val="游ゴシック"/>
        <family val="1"/>
        <charset val="128"/>
        <scheme val="minor"/>
      </rPr>
      <t>出現率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</si>
</sst>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"/>
    <numFmt numFmtId="177" formatCode="0.000000"/>
    <numFmt numFmtId="178" formatCode="0.000000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sz val="11"/>
      <color theme="1"/>
      <name val="游ゴシック"/>
      <family val="1"/>
      <charset val="128"/>
      <scheme val="minor"/>
    </font>
    <font>
      <sz val="11"/>
      <color theme="1"/>
      <name val="ＭＳ Ｐ明朝"/>
      <family val="1"/>
      <charset val="128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8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'図2.7'!$B$7:$B$25</c:f>
              <c:numCache>
                <c:formatCode>General</c:formatCode>
                <c:ptCount val="19"/>
                <c:pt idx="0">
                  <c:v>1E-3</c:v>
                </c:pt>
                <c:pt idx="1">
                  <c:v>0.01</c:v>
                </c:pt>
                <c:pt idx="2">
                  <c:v>0.03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0.1</c:v>
                </c:pt>
                <c:pt idx="6">
                  <c:v>0.2</c:v>
                </c:pt>
                <c:pt idx="7">
                  <c:v>0.3</c:v>
                </c:pt>
                <c:pt idx="8">
                  <c:v>0.4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  <c:pt idx="13">
                  <c:v>0.9</c:v>
                </c:pt>
                <c:pt idx="14">
                  <c:v>0.93</c:v>
                </c:pt>
                <c:pt idx="15">
                  <c:v>0.95</c:v>
                </c:pt>
                <c:pt idx="16">
                  <c:v>0.97</c:v>
                </c:pt>
                <c:pt idx="17">
                  <c:v>0.99</c:v>
                </c:pt>
                <c:pt idx="18">
                  <c:v>0.999</c:v>
                </c:pt>
              </c:numCache>
            </c:numRef>
          </c:xVal>
          <c:yVal>
            <c:numRef>
              <c:f>'図2.7'!$C$7:$C$25</c:f>
              <c:numCache>
                <c:formatCode>0.0000000</c:formatCode>
                <c:ptCount val="19"/>
                <c:pt idx="0">
                  <c:v>9.9900000000000016E-5</c:v>
                </c:pt>
                <c:pt idx="1">
                  <c:v>9.8999999999999999E-4</c:v>
                </c:pt>
                <c:pt idx="2">
                  <c:v>2.9099999999999998E-3</c:v>
                </c:pt>
                <c:pt idx="3">
                  <c:v>4.7499999999999999E-3</c:v>
                </c:pt>
                <c:pt idx="4">
                  <c:v>6.5100000000000002E-3</c:v>
                </c:pt>
                <c:pt idx="5">
                  <c:v>9.0000000000000011E-3</c:v>
                </c:pt>
                <c:pt idx="6">
                  <c:v>1.6000000000000004E-2</c:v>
                </c:pt>
                <c:pt idx="7">
                  <c:v>2.0999999999999998E-2</c:v>
                </c:pt>
                <c:pt idx="8">
                  <c:v>2.4E-2</c:v>
                </c:pt>
                <c:pt idx="9">
                  <c:v>2.5000000000000001E-2</c:v>
                </c:pt>
                <c:pt idx="10">
                  <c:v>2.4E-2</c:v>
                </c:pt>
                <c:pt idx="11">
                  <c:v>2.1000000000000001E-2</c:v>
                </c:pt>
                <c:pt idx="12">
                  <c:v>1.5999999999999997E-2</c:v>
                </c:pt>
                <c:pt idx="13">
                  <c:v>8.9999999999999976E-3</c:v>
                </c:pt>
                <c:pt idx="14">
                  <c:v>6.5099999999999967E-3</c:v>
                </c:pt>
                <c:pt idx="15">
                  <c:v>4.7500000000000042E-3</c:v>
                </c:pt>
                <c:pt idx="16">
                  <c:v>2.9100000000000024E-3</c:v>
                </c:pt>
                <c:pt idx="17">
                  <c:v>9.9000000000000086E-4</c:v>
                </c:pt>
                <c:pt idx="18">
                  <c:v>9.9900000000000097E-5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87-4686-AEFB-DB05E139B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347088"/>
        <c:axId val="540354304"/>
      </c:scatterChart>
      <c:valAx>
        <c:axId val="54034708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π</a:t>
                </a:r>
                <a:endParaRPr lang="ja-JP" altLang="en-US" i="1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0354304"/>
        <c:crosses val="autoZero"/>
        <c:crossBetween val="midCat"/>
      </c:valAx>
      <c:valAx>
        <c:axId val="54035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aseline="0">
                    <a:solidFill>
                      <a:schemeClr val="tx1"/>
                    </a:solidFill>
                    <a:latin typeface="Times New Roman" panose="02020603050405020304" pitchFamily="18" charset="0"/>
                  </a:rPr>
                  <a:t>Var(π)</a:t>
                </a:r>
                <a:endParaRPr lang="ja-JP" altLang="en-US" baseline="0">
                  <a:solidFill>
                    <a:schemeClr val="tx1"/>
                  </a:solidFill>
                  <a:latin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4.4985941893158389E-2"/>
              <c:y val="0.355941236512102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00_);[Red]\(#,##0.00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0347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'図2.7'!$B$7:$B$25</c:f>
              <c:numCache>
                <c:formatCode>General</c:formatCode>
                <c:ptCount val="19"/>
                <c:pt idx="0">
                  <c:v>1E-3</c:v>
                </c:pt>
                <c:pt idx="1">
                  <c:v>0.01</c:v>
                </c:pt>
                <c:pt idx="2">
                  <c:v>0.03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0.1</c:v>
                </c:pt>
                <c:pt idx="6">
                  <c:v>0.2</c:v>
                </c:pt>
                <c:pt idx="7">
                  <c:v>0.3</c:v>
                </c:pt>
                <c:pt idx="8">
                  <c:v>0.4</c:v>
                </c:pt>
                <c:pt idx="9">
                  <c:v>0.5</c:v>
                </c:pt>
                <c:pt idx="10">
                  <c:v>0.6</c:v>
                </c:pt>
                <c:pt idx="11">
                  <c:v>0.7</c:v>
                </c:pt>
                <c:pt idx="12">
                  <c:v>0.8</c:v>
                </c:pt>
                <c:pt idx="13">
                  <c:v>0.9</c:v>
                </c:pt>
                <c:pt idx="14">
                  <c:v>0.93</c:v>
                </c:pt>
                <c:pt idx="15">
                  <c:v>0.95</c:v>
                </c:pt>
                <c:pt idx="16">
                  <c:v>0.97</c:v>
                </c:pt>
                <c:pt idx="17">
                  <c:v>0.99</c:v>
                </c:pt>
                <c:pt idx="18">
                  <c:v>0.999</c:v>
                </c:pt>
              </c:numCache>
            </c:numRef>
          </c:xVal>
          <c:yVal>
            <c:numRef>
              <c:f>'図2.7'!$F$7:$F$25</c:f>
              <c:numCache>
                <c:formatCode>0.000000</c:formatCode>
                <c:ptCount val="19"/>
                <c:pt idx="0">
                  <c:v>5.0862264698708124</c:v>
                </c:pt>
                <c:pt idx="1">
                  <c:v>1.393705298139323</c:v>
                </c:pt>
                <c:pt idx="2">
                  <c:v>0.62854947496895175</c:v>
                </c:pt>
                <c:pt idx="3">
                  <c:v>0.44655614565157181</c:v>
                </c:pt>
                <c:pt idx="4">
                  <c:v>0.36110749405847892</c:v>
                </c:pt>
                <c:pt idx="5">
                  <c:v>0.29221097511502947</c:v>
                </c:pt>
                <c:pt idx="6">
                  <c:v>0.2041371535885631</c:v>
                </c:pt>
                <c:pt idx="7">
                  <c:v>0.17371141743550256</c:v>
                </c:pt>
                <c:pt idx="8">
                  <c:v>0.16079265075245122</c:v>
                </c:pt>
                <c:pt idx="9">
                  <c:v>0.15707963267948966</c:v>
                </c:pt>
                <c:pt idx="10">
                  <c:v>0.16079265075245122</c:v>
                </c:pt>
                <c:pt idx="11">
                  <c:v>0.17371141743550239</c:v>
                </c:pt>
                <c:pt idx="12">
                  <c:v>0.20413715358856302</c:v>
                </c:pt>
                <c:pt idx="13">
                  <c:v>0.29221097511502936</c:v>
                </c:pt>
                <c:pt idx="14">
                  <c:v>0.36110749405847947</c:v>
                </c:pt>
                <c:pt idx="15">
                  <c:v>0.44655614565157076</c:v>
                </c:pt>
                <c:pt idx="16">
                  <c:v>0.6285494749689523</c:v>
                </c:pt>
                <c:pt idx="17">
                  <c:v>1.3937052981393241</c:v>
                </c:pt>
                <c:pt idx="18">
                  <c:v>5.0862264698708159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AB-4C22-A8AF-C6B9E3B49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611664"/>
        <c:axId val="535612976"/>
      </c:scatterChart>
      <c:valAx>
        <c:axId val="53561166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π</a:t>
                </a:r>
                <a:endParaRPr lang="ja-JP" alt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5612976"/>
        <c:crosses val="autoZero"/>
        <c:crossBetween val="midCat"/>
      </c:valAx>
      <c:valAx>
        <c:axId val="53561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>
                    <a:solidFill>
                      <a:schemeClr val="tx1"/>
                    </a:solidFill>
                  </a:rPr>
                  <a:t>Var(η)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561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4</xdr:row>
      <xdr:rowOff>19050</xdr:rowOff>
    </xdr:from>
    <xdr:to>
      <xdr:col>11</xdr:col>
      <xdr:colOff>590550</xdr:colOff>
      <xdr:row>19</xdr:row>
      <xdr:rowOff>120650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82550</xdr:colOff>
      <xdr:row>21</xdr:row>
      <xdr:rowOff>69850</xdr:rowOff>
    </xdr:from>
    <xdr:to>
      <xdr:col>11</xdr:col>
      <xdr:colOff>622300</xdr:colOff>
      <xdr:row>36</xdr:row>
      <xdr:rowOff>146050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292100</xdr:colOff>
          <xdr:row>0</xdr:row>
          <xdr:rowOff>171450</xdr:rowOff>
        </xdr:from>
        <xdr:to>
          <xdr:col>7</xdr:col>
          <xdr:colOff>444500</xdr:colOff>
          <xdr:row>2</xdr:row>
          <xdr:rowOff>25400</xdr:rowOff>
        </xdr:to>
        <xdr:sp macro="" textlink="">
          <xdr:nvSpPr>
            <xdr:cNvPr id="1026" name="オブジェクト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1</xdr:row>
          <xdr:rowOff>0</xdr:rowOff>
        </xdr:from>
        <xdr:to>
          <xdr:col>11</xdr:col>
          <xdr:colOff>139700</xdr:colOff>
          <xdr:row>2</xdr:row>
          <xdr:rowOff>31750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w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25"/>
  <sheetViews>
    <sheetView tabSelected="1" workbookViewId="0">
      <selection activeCell="B1" sqref="B1"/>
    </sheetView>
  </sheetViews>
  <sheetFormatPr defaultRowHeight="14" x14ac:dyDescent="0.55000000000000004"/>
  <cols>
    <col min="1" max="2" width="8.6640625" style="1"/>
    <col min="3" max="3" width="11.1640625" style="1" customWidth="1"/>
    <col min="4" max="4" width="3" style="1" customWidth="1"/>
    <col min="5" max="5" width="8.6640625" style="1"/>
    <col min="6" max="6" width="9" style="1" bestFit="1" customWidth="1"/>
    <col min="7" max="16384" width="8.6640625" style="1"/>
  </cols>
  <sheetData>
    <row r="2" spans="2:12" x14ac:dyDescent="0.55000000000000004">
      <c r="G2" s="2" t="s">
        <v>7</v>
      </c>
      <c r="I2" s="3" t="s">
        <v>5</v>
      </c>
      <c r="L2" s="4" t="s">
        <v>6</v>
      </c>
    </row>
    <row r="3" spans="2:12" x14ac:dyDescent="0.55000000000000004">
      <c r="B3" s="3" t="s">
        <v>0</v>
      </c>
      <c r="G3" s="4"/>
    </row>
    <row r="4" spans="2:12" x14ac:dyDescent="0.55000000000000004">
      <c r="B4" s="5" t="s">
        <v>2</v>
      </c>
      <c r="C4" s="6">
        <v>10</v>
      </c>
      <c r="G4" s="4"/>
    </row>
    <row r="6" spans="2:12" x14ac:dyDescent="0.55000000000000004">
      <c r="B6" s="7" t="s">
        <v>1</v>
      </c>
      <c r="C6" s="8" t="s">
        <v>3</v>
      </c>
      <c r="E6" s="7" t="s">
        <v>4</v>
      </c>
      <c r="F6" s="8" t="s">
        <v>3</v>
      </c>
    </row>
    <row r="7" spans="2:12" x14ac:dyDescent="0.55000000000000004">
      <c r="B7" s="1">
        <v>1E-3</v>
      </c>
      <c r="C7" s="9">
        <f>B7*(1-B7)/$C$4</f>
        <v>9.9900000000000016E-5</v>
      </c>
      <c r="E7" s="10">
        <v>2</v>
      </c>
      <c r="F7" s="11">
        <f>(1/NORMDIST(E7-5,0,1,FALSE)^2)*C7</f>
        <v>5.0862264698708124</v>
      </c>
    </row>
    <row r="8" spans="2:12" x14ac:dyDescent="0.55000000000000004">
      <c r="B8" s="1">
        <v>0.01</v>
      </c>
      <c r="C8" s="9">
        <f t="shared" ref="C8:C24" si="0">B8*(1-B8)/$C$4</f>
        <v>9.8999999999999999E-4</v>
      </c>
      <c r="E8" s="10">
        <f t="shared" ref="E8:E24" si="1">NORMSINV(B8)+5</f>
        <v>2.6736521259591592</v>
      </c>
      <c r="F8" s="11">
        <f t="shared" ref="F8:F25" si="2">(1/NORMDIST(E8-5,0,1,FALSE)^2)*C8</f>
        <v>1.393705298139323</v>
      </c>
    </row>
    <row r="9" spans="2:12" x14ac:dyDescent="0.55000000000000004">
      <c r="B9" s="1">
        <v>0.03</v>
      </c>
      <c r="C9" s="9">
        <f t="shared" ref="C9" si="3">B9*(1-B9)/$C$4</f>
        <v>2.9099999999999998E-3</v>
      </c>
      <c r="E9" s="10">
        <f t="shared" ref="E9" si="4">NORMSINV(B9)+5</f>
        <v>3.1192063918487491</v>
      </c>
      <c r="F9" s="11">
        <f t="shared" ref="F9" si="5">(1/NORMDIST(E9-5,0,1,FALSE)^2)*C9</f>
        <v>0.62854947496895175</v>
      </c>
    </row>
    <row r="10" spans="2:12" x14ac:dyDescent="0.55000000000000004">
      <c r="B10" s="1">
        <v>0.05</v>
      </c>
      <c r="C10" s="9">
        <f t="shared" si="0"/>
        <v>4.7499999999999999E-3</v>
      </c>
      <c r="E10" s="10">
        <f t="shared" si="1"/>
        <v>3.3551463730485276</v>
      </c>
      <c r="F10" s="11">
        <f t="shared" si="2"/>
        <v>0.44655614565157181</v>
      </c>
    </row>
    <row r="11" spans="2:12" x14ac:dyDescent="0.55000000000000004">
      <c r="B11" s="1">
        <v>7.0000000000000007E-2</v>
      </c>
      <c r="C11" s="9">
        <f t="shared" si="0"/>
        <v>6.5100000000000002E-3</v>
      </c>
      <c r="E11" s="10">
        <f t="shared" si="1"/>
        <v>3.5242089718208298</v>
      </c>
      <c r="F11" s="11">
        <f t="shared" si="2"/>
        <v>0.36110749405847892</v>
      </c>
    </row>
    <row r="12" spans="2:12" x14ac:dyDescent="0.55000000000000004">
      <c r="B12" s="1">
        <v>0.1</v>
      </c>
      <c r="C12" s="9">
        <f t="shared" si="0"/>
        <v>9.0000000000000011E-3</v>
      </c>
      <c r="E12" s="10">
        <f t="shared" si="1"/>
        <v>3.7184484344553992</v>
      </c>
      <c r="F12" s="11">
        <f t="shared" si="2"/>
        <v>0.29221097511502947</v>
      </c>
    </row>
    <row r="13" spans="2:12" x14ac:dyDescent="0.55000000000000004">
      <c r="B13" s="1">
        <v>0.2</v>
      </c>
      <c r="C13" s="9">
        <f t="shared" si="0"/>
        <v>1.6000000000000004E-2</v>
      </c>
      <c r="E13" s="10">
        <f t="shared" si="1"/>
        <v>4.1583787664270853</v>
      </c>
      <c r="F13" s="11">
        <f t="shared" si="2"/>
        <v>0.2041371535885631</v>
      </c>
    </row>
    <row r="14" spans="2:12" x14ac:dyDescent="0.55000000000000004">
      <c r="B14" s="1">
        <v>0.3</v>
      </c>
      <c r="C14" s="9">
        <f t="shared" si="0"/>
        <v>2.0999999999999998E-2</v>
      </c>
      <c r="E14" s="10">
        <f t="shared" si="1"/>
        <v>4.4755994872919587</v>
      </c>
      <c r="F14" s="11">
        <f t="shared" si="2"/>
        <v>0.17371141743550256</v>
      </c>
    </row>
    <row r="15" spans="2:12" x14ac:dyDescent="0.55000000000000004">
      <c r="B15" s="1">
        <v>0.4</v>
      </c>
      <c r="C15" s="9">
        <f t="shared" si="0"/>
        <v>2.4E-2</v>
      </c>
      <c r="E15" s="10">
        <f t="shared" si="1"/>
        <v>4.7466528968641999</v>
      </c>
      <c r="F15" s="11">
        <f t="shared" si="2"/>
        <v>0.16079265075245122</v>
      </c>
    </row>
    <row r="16" spans="2:12" x14ac:dyDescent="0.55000000000000004">
      <c r="B16" s="1">
        <v>0.5</v>
      </c>
      <c r="C16" s="9">
        <f t="shared" si="0"/>
        <v>2.5000000000000001E-2</v>
      </c>
      <c r="E16" s="10">
        <f t="shared" si="1"/>
        <v>5</v>
      </c>
      <c r="F16" s="11">
        <f t="shared" si="2"/>
        <v>0.15707963267948966</v>
      </c>
    </row>
    <row r="17" spans="2:6" x14ac:dyDescent="0.55000000000000004">
      <c r="B17" s="1">
        <v>0.6</v>
      </c>
      <c r="C17" s="9">
        <f t="shared" si="0"/>
        <v>2.4E-2</v>
      </c>
      <c r="E17" s="10">
        <f t="shared" si="1"/>
        <v>5.2533471031358001</v>
      </c>
      <c r="F17" s="11">
        <f t="shared" si="2"/>
        <v>0.16079265075245122</v>
      </c>
    </row>
    <row r="18" spans="2:6" x14ac:dyDescent="0.55000000000000004">
      <c r="B18" s="1">
        <v>0.7</v>
      </c>
      <c r="C18" s="9">
        <f t="shared" si="0"/>
        <v>2.1000000000000001E-2</v>
      </c>
      <c r="E18" s="10">
        <f t="shared" si="1"/>
        <v>5.5244005127080404</v>
      </c>
      <c r="F18" s="11">
        <f t="shared" si="2"/>
        <v>0.17371141743550239</v>
      </c>
    </row>
    <row r="19" spans="2:6" x14ac:dyDescent="0.55000000000000004">
      <c r="B19" s="1">
        <v>0.8</v>
      </c>
      <c r="C19" s="9">
        <f t="shared" si="0"/>
        <v>1.5999999999999997E-2</v>
      </c>
      <c r="E19" s="10">
        <f t="shared" si="1"/>
        <v>5.8416212335729147</v>
      </c>
      <c r="F19" s="11">
        <f t="shared" si="2"/>
        <v>0.20413715358856302</v>
      </c>
    </row>
    <row r="20" spans="2:6" x14ac:dyDescent="0.55000000000000004">
      <c r="B20" s="1">
        <v>0.9</v>
      </c>
      <c r="C20" s="9">
        <f t="shared" si="0"/>
        <v>8.9999999999999976E-3</v>
      </c>
      <c r="E20" s="10">
        <f t="shared" si="1"/>
        <v>6.2815515655446008</v>
      </c>
      <c r="F20" s="11">
        <f t="shared" si="2"/>
        <v>0.29221097511502936</v>
      </c>
    </row>
    <row r="21" spans="2:6" x14ac:dyDescent="0.55000000000000004">
      <c r="B21" s="1">
        <v>0.93</v>
      </c>
      <c r="C21" s="9">
        <f t="shared" si="0"/>
        <v>6.5099999999999967E-3</v>
      </c>
      <c r="E21" s="10">
        <f t="shared" si="1"/>
        <v>6.4757910281791711</v>
      </c>
      <c r="F21" s="11">
        <f t="shared" si="2"/>
        <v>0.36110749405847947</v>
      </c>
    </row>
    <row r="22" spans="2:6" x14ac:dyDescent="0.55000000000000004">
      <c r="B22" s="1">
        <v>0.95</v>
      </c>
      <c r="C22" s="9">
        <f t="shared" si="0"/>
        <v>4.7500000000000042E-3</v>
      </c>
      <c r="E22" s="10">
        <f t="shared" si="1"/>
        <v>6.6448536269514715</v>
      </c>
      <c r="F22" s="11">
        <f t="shared" si="2"/>
        <v>0.44655614565157076</v>
      </c>
    </row>
    <row r="23" spans="2:6" x14ac:dyDescent="0.55000000000000004">
      <c r="B23" s="1">
        <v>0.97</v>
      </c>
      <c r="C23" s="9">
        <f t="shared" si="0"/>
        <v>2.9100000000000024E-3</v>
      </c>
      <c r="E23" s="10">
        <f t="shared" si="1"/>
        <v>6.8807936081512509</v>
      </c>
      <c r="F23" s="11">
        <f t="shared" si="2"/>
        <v>0.6285494749689523</v>
      </c>
    </row>
    <row r="24" spans="2:6" x14ac:dyDescent="0.55000000000000004">
      <c r="B24" s="1">
        <v>0.99</v>
      </c>
      <c r="C24" s="9">
        <f t="shared" si="0"/>
        <v>9.9000000000000086E-4</v>
      </c>
      <c r="E24" s="10">
        <f t="shared" si="1"/>
        <v>7.3263478740408408</v>
      </c>
      <c r="F24" s="11">
        <f t="shared" si="2"/>
        <v>1.3937052981393241</v>
      </c>
    </row>
    <row r="25" spans="2:6" x14ac:dyDescent="0.55000000000000004">
      <c r="B25" s="1">
        <v>0.999</v>
      </c>
      <c r="C25" s="9">
        <f>B25*(1-B25)/$C$4</f>
        <v>9.9900000000000097E-5</v>
      </c>
      <c r="E25" s="10">
        <v>8</v>
      </c>
      <c r="F25" s="11">
        <f t="shared" si="2"/>
        <v>5.0862264698708159</v>
      </c>
    </row>
  </sheetData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26" r:id="rId3">
          <objectPr defaultSize="0" autoPict="0" r:id="rId4">
            <anchor moveWithCells="1" sizeWithCells="1">
              <from>
                <xdr:col>7</xdr:col>
                <xdr:colOff>292100</xdr:colOff>
                <xdr:row>0</xdr:row>
                <xdr:rowOff>171450</xdr:rowOff>
              </from>
              <to>
                <xdr:col>7</xdr:col>
                <xdr:colOff>444500</xdr:colOff>
                <xdr:row>2</xdr:row>
                <xdr:rowOff>25400</xdr:rowOff>
              </to>
            </anchor>
          </objectPr>
        </oleObject>
      </mc:Choice>
      <mc:Fallback>
        <oleObject progId="Equation.DSMT4" shapeId="1026" r:id="rId3"/>
      </mc:Fallback>
    </mc:AlternateContent>
    <mc:AlternateContent xmlns:mc="http://schemas.openxmlformats.org/markup-compatibility/2006">
      <mc:Choice Requires="x14">
        <oleObject progId="Equation.DSMT4" shapeId="1027" r:id="rId5">
          <objectPr defaultSize="0" autoPict="0" r:id="rId6">
            <anchor moveWithCells="1" sizeWithCells="1">
              <from>
                <xdr:col>11</xdr:col>
                <xdr:colOff>0</xdr:colOff>
                <xdr:row>1</xdr:row>
                <xdr:rowOff>0</xdr:rowOff>
              </from>
              <to>
                <xdr:col>11</xdr:col>
                <xdr:colOff>139700</xdr:colOff>
                <xdr:row>2</xdr:row>
                <xdr:rowOff>31750</xdr:rowOff>
              </to>
            </anchor>
          </objectPr>
        </oleObject>
      </mc:Choice>
      <mc:Fallback>
        <oleObject progId="Equation.DSMT4" shapeId="102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図2.7</vt:lpstr>
      <vt:lpstr>図2.7!_Ref488671666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2017-07-21T06:58:54Z</dcterms:created>
  <dcterms:modified xsi:type="dcterms:W3CDTF">2017-10-11T09:46:30Z</dcterms:modified>
</cp:coreProperties>
</file>