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3_2020=====\P3_ポアソン回帰\"/>
    </mc:Choice>
  </mc:AlternateContent>
  <xr:revisionPtr revIDLastSave="0" documentId="13_ncr:1_{4FCABB2C-D83F-4193-8667-F74FA55B9EB6}" xr6:coauthVersionLast="45" xr6:coauthVersionMax="45" xr10:uidLastSave="{00000000-0000-0000-0000-000000000000}"/>
  <bookViews>
    <workbookView xWindow="380" yWindow="190" windowWidth="18610" windowHeight="10150" xr2:uid="{9417359B-D190-401D-8A7D-C353A3572795}"/>
  </bookViews>
  <sheets>
    <sheet name="度数" sheetId="2" r:id="rId1"/>
    <sheet name="統計量，ヒストグラム" sheetId="8" r:id="rId2"/>
    <sheet name="正規性" sheetId="3" r:id="rId3"/>
    <sheet name="2x2 比較" sheetId="9" r:id="rId4"/>
  </sheets>
  <definedNames>
    <definedName name="_Ref522621889" localSheetId="0">度数!$B$4</definedName>
    <definedName name="_Ref523661350" localSheetId="2">正規性!$B$3</definedName>
    <definedName name="_Ref534635682" localSheetId="3">'2x2 比較'!$B$2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" i="8" l="1"/>
  <c r="H7" i="8"/>
  <c r="H8" i="8"/>
  <c r="H5" i="8"/>
  <c r="E9" i="9" l="1"/>
  <c r="H8" i="9"/>
  <c r="H7" i="9"/>
  <c r="G8" i="9"/>
  <c r="G7" i="9"/>
  <c r="C10" i="9"/>
  <c r="E10" i="9"/>
  <c r="C9" i="9"/>
</calcChain>
</file>

<file path=xl/sharedStrings.xml><?xml version="1.0" encoding="utf-8"?>
<sst xmlns="http://schemas.openxmlformats.org/spreadsheetml/2006/main" count="66" uniqueCount="55">
  <si>
    <t>DMOS</t>
    <phoneticPr fontId="1"/>
  </si>
  <si>
    <t>**</t>
    <phoneticPr fontId="1"/>
  </si>
  <si>
    <t>*</t>
    <phoneticPr fontId="1"/>
  </si>
  <si>
    <r>
      <rPr>
        <sz val="10"/>
        <color theme="1"/>
        <rFont val="ＭＳ Ｐ明朝"/>
        <family val="1"/>
        <charset val="128"/>
      </rPr>
      <t>吉村・大橋，毒性試験データの統計解析，</t>
    </r>
    <r>
      <rPr>
        <sz val="10"/>
        <color theme="1"/>
        <rFont val="Times New Roman"/>
        <family val="1"/>
      </rPr>
      <t>p151</t>
    </r>
    <rPh sb="0" eb="2">
      <t>ヨシムラ</t>
    </rPh>
    <rPh sb="3" eb="5">
      <t>オオハシ</t>
    </rPh>
    <rPh sb="6" eb="8">
      <t>ドクセイ</t>
    </rPh>
    <rPh sb="8" eb="10">
      <t>シケン</t>
    </rPh>
    <rPh sb="14" eb="16">
      <t>トウケイ</t>
    </rPh>
    <rPh sb="16" eb="18">
      <t>カイセキ</t>
    </rPh>
    <phoneticPr fontId="1"/>
  </si>
  <si>
    <r>
      <rPr>
        <sz val="10"/>
        <color theme="1"/>
        <rFont val="ＭＳ Ｐ明朝"/>
        <family val="1"/>
        <charset val="128"/>
      </rPr>
      <t>代謝活性化</t>
    </r>
    <rPh sb="0" eb="2">
      <t>タイシャ</t>
    </rPh>
    <rPh sb="2" eb="5">
      <t>カッセイカ</t>
    </rPh>
    <phoneticPr fontId="1"/>
  </si>
  <si>
    <r>
      <rPr>
        <sz val="10"/>
        <color theme="1"/>
        <rFont val="ＭＳ Ｐ明朝"/>
        <family val="1"/>
        <charset val="128"/>
      </rPr>
      <t>溶媒</t>
    </r>
    <rPh sb="0" eb="2">
      <t>ヨウバイ</t>
    </rPh>
    <phoneticPr fontId="1"/>
  </si>
  <si>
    <r>
      <rPr>
        <sz val="10"/>
        <color theme="1"/>
        <rFont val="ＭＳ Ｐ明朝"/>
        <family val="1"/>
        <charset val="128"/>
      </rPr>
      <t>平方和，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分散</t>
    </r>
    <rPh sb="0" eb="2">
      <t>ヘイホウ</t>
    </rPh>
    <rPh sb="2" eb="3">
      <t>ワ</t>
    </rPh>
    <rPh sb="5" eb="7">
      <t>ブンサン</t>
    </rPh>
    <phoneticPr fontId="1"/>
  </si>
  <si>
    <r>
      <t>310.42</t>
    </r>
    <r>
      <rPr>
        <sz val="10"/>
        <color theme="1"/>
        <rFont val="ＭＳ Ｐ明朝"/>
        <family val="1"/>
        <charset val="128"/>
      </rPr>
      <t>，</t>
    </r>
    <r>
      <rPr>
        <sz val="10"/>
        <color theme="1"/>
        <rFont val="Times New Roman"/>
        <family val="1"/>
      </rPr>
      <t xml:space="preserve"> 6.34</t>
    </r>
    <phoneticPr fontId="1"/>
  </si>
  <si>
    <r>
      <t>298.08</t>
    </r>
    <r>
      <rPr>
        <sz val="10"/>
        <color theme="1"/>
        <rFont val="ＭＳ Ｐ明朝"/>
        <family val="1"/>
        <charset val="128"/>
      </rPr>
      <t>，</t>
    </r>
    <r>
      <rPr>
        <sz val="10"/>
        <color theme="1"/>
        <rFont val="Times New Roman"/>
        <family val="1"/>
      </rPr>
      <t xml:space="preserve"> 6.08</t>
    </r>
    <phoneticPr fontId="1"/>
  </si>
  <si>
    <r>
      <t>844.42</t>
    </r>
    <r>
      <rPr>
        <sz val="10"/>
        <color theme="1"/>
        <rFont val="ＭＳ Ｐ明朝"/>
        <family val="1"/>
        <charset val="128"/>
      </rPr>
      <t>，</t>
    </r>
    <r>
      <rPr>
        <sz val="10"/>
        <color theme="1"/>
        <rFont val="Times New Roman"/>
        <family val="1"/>
      </rPr>
      <t xml:space="preserve"> 17.23</t>
    </r>
    <phoneticPr fontId="1"/>
  </si>
  <si>
    <r>
      <t>570.48</t>
    </r>
    <r>
      <rPr>
        <sz val="10"/>
        <color theme="1"/>
        <rFont val="ＭＳ Ｐ明朝"/>
        <family val="1"/>
        <charset val="128"/>
      </rPr>
      <t>，</t>
    </r>
    <r>
      <rPr>
        <sz val="10"/>
        <color theme="1"/>
        <rFont val="Times New Roman"/>
        <family val="1"/>
      </rPr>
      <t xml:space="preserve"> 11.64</t>
    </r>
    <phoneticPr fontId="1"/>
  </si>
  <si>
    <r>
      <rPr>
        <sz val="10"/>
        <color theme="1"/>
        <rFont val="ＭＳ Ｐ明朝"/>
        <family val="1"/>
        <charset val="128"/>
      </rPr>
      <t>分散</t>
    </r>
    <r>
      <rPr>
        <sz val="10"/>
        <color theme="1"/>
        <rFont val="Times New Roman"/>
        <family val="1"/>
      </rPr>
      <t>/</t>
    </r>
    <r>
      <rPr>
        <sz val="10"/>
        <color theme="1"/>
        <rFont val="ＭＳ Ｐ明朝"/>
        <family val="1"/>
        <charset val="128"/>
      </rPr>
      <t>平均</t>
    </r>
    <rPh sb="0" eb="2">
      <t>ブンサン</t>
    </rPh>
    <rPh sb="3" eb="5">
      <t>ヘイキン</t>
    </rPh>
    <phoneticPr fontId="1"/>
  </si>
  <si>
    <r>
      <rPr>
        <sz val="10"/>
        <color theme="1"/>
        <rFont val="ＭＳ Ｐ明朝"/>
        <family val="1"/>
        <charset val="128"/>
      </rPr>
      <t>カイ</t>
    </r>
    <r>
      <rPr>
        <sz val="10"/>
        <color theme="1"/>
        <rFont val="Times New Roman"/>
        <family val="1"/>
      </rPr>
      <t>2</t>
    </r>
    <r>
      <rPr>
        <sz val="10"/>
        <color theme="1"/>
        <rFont val="ＭＳ Ｐ明朝"/>
        <family val="1"/>
        <charset val="128"/>
      </rPr>
      <t>乗値，</t>
    </r>
    <r>
      <rPr>
        <i/>
        <sz val="10"/>
        <color theme="1"/>
        <rFont val="Times New Roman"/>
        <family val="1"/>
      </rPr>
      <t>p</t>
    </r>
    <r>
      <rPr>
        <sz val="10"/>
        <color theme="1"/>
        <rFont val="ＭＳ Ｐ明朝"/>
        <family val="1"/>
        <charset val="128"/>
      </rPr>
      <t>値</t>
    </r>
    <rPh sb="3" eb="4">
      <t>ジョウ</t>
    </rPh>
    <rPh sb="4" eb="5">
      <t>チ</t>
    </rPh>
    <rPh sb="7" eb="8">
      <t>チ</t>
    </rPh>
    <phoneticPr fontId="1"/>
  </si>
  <si>
    <r>
      <rPr>
        <sz val="10"/>
        <color theme="1"/>
        <rFont val="ＭＳ Ｐ明朝"/>
        <family val="1"/>
        <charset val="128"/>
      </rPr>
      <t>群，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n</t>
    </r>
    <r>
      <rPr>
        <sz val="10"/>
        <color theme="1"/>
        <rFont val="ＭＳ Ｐ明朝"/>
        <family val="1"/>
        <charset val="128"/>
      </rPr>
      <t>，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平均</t>
    </r>
    <rPh sb="0" eb="1">
      <t>グン</t>
    </rPh>
    <rPh sb="6" eb="8">
      <t>ヘイキン</t>
    </rPh>
    <phoneticPr fontId="1"/>
  </si>
  <si>
    <r>
      <rPr>
        <sz val="10"/>
        <color theme="1"/>
        <rFont val="ＭＳ Ｐ明朝"/>
        <family val="1"/>
        <charset val="128"/>
      </rPr>
      <t>群</t>
    </r>
    <rPh sb="0" eb="1">
      <t>グン</t>
    </rPh>
    <phoneticPr fontId="1"/>
  </si>
  <si>
    <r>
      <rPr>
        <i/>
        <sz val="10"/>
        <color theme="1"/>
        <rFont val="Times New Roman"/>
        <family val="1"/>
      </rPr>
      <t>W</t>
    </r>
    <r>
      <rPr>
        <sz val="10"/>
        <color theme="1"/>
        <rFont val="ＭＳ Ｐ明朝"/>
        <family val="1"/>
        <charset val="128"/>
      </rPr>
      <t>値</t>
    </r>
    <rPh sb="1" eb="2">
      <t>チ</t>
    </rPh>
    <phoneticPr fontId="1"/>
  </si>
  <si>
    <r>
      <rPr>
        <i/>
        <sz val="10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値</t>
    </r>
    <rPh sb="2" eb="3">
      <t>チ</t>
    </rPh>
    <phoneticPr fontId="1"/>
  </si>
  <si>
    <t>差</t>
    <rPh sb="0" eb="1">
      <t>サ</t>
    </rPh>
    <phoneticPr fontId="1"/>
  </si>
  <si>
    <r>
      <rPr>
        <sz val="10"/>
        <color theme="1"/>
        <rFont val="ＭＳ Ｐ明朝"/>
        <family val="2"/>
        <charset val="128"/>
      </rPr>
      <t>平均</t>
    </r>
    <rPh sb="0" eb="2">
      <t>ヘイキン</t>
    </rPh>
    <phoneticPr fontId="1"/>
  </si>
  <si>
    <r>
      <rPr>
        <sz val="10"/>
        <color theme="1"/>
        <rFont val="ＭＳ Ｐ明朝"/>
        <family val="2"/>
        <charset val="128"/>
      </rPr>
      <t>分散</t>
    </r>
    <rPh sb="0" eb="2">
      <t>ブンサン</t>
    </rPh>
    <phoneticPr fontId="1"/>
  </si>
  <si>
    <r>
      <t>A:</t>
    </r>
    <r>
      <rPr>
        <sz val="10"/>
        <color theme="1"/>
        <rFont val="ＭＳ Ｐ明朝"/>
        <family val="1"/>
        <charset val="128"/>
      </rPr>
      <t>溶媒</t>
    </r>
    <rPh sb="2" eb="4">
      <t>ヨウバイ</t>
    </rPh>
    <phoneticPr fontId="1"/>
  </si>
  <si>
    <r>
      <t>B:</t>
    </r>
    <r>
      <rPr>
        <sz val="10"/>
        <color theme="1"/>
        <rFont val="ＭＳ Ｐ明朝"/>
        <family val="1"/>
        <charset val="128"/>
      </rPr>
      <t>代謝活性化</t>
    </r>
    <rPh sb="2" eb="4">
      <t>タイシャ</t>
    </rPh>
    <rPh sb="4" eb="7">
      <t>カッセイカ</t>
    </rPh>
    <phoneticPr fontId="1"/>
  </si>
  <si>
    <r>
      <t>1:</t>
    </r>
    <r>
      <rPr>
        <sz val="10"/>
        <color theme="1"/>
        <rFont val="ＭＳ Ｐ明朝"/>
        <family val="1"/>
        <charset val="128"/>
      </rPr>
      <t>蒸留水</t>
    </r>
    <rPh sb="2" eb="5">
      <t>ジョウリュウスイ</t>
    </rPh>
    <phoneticPr fontId="1"/>
  </si>
  <si>
    <t>2:DMOS</t>
    <phoneticPr fontId="1"/>
  </si>
  <si>
    <r>
      <t>2:</t>
    </r>
    <r>
      <rPr>
        <sz val="10"/>
        <color theme="1"/>
        <rFont val="ＭＳ Ｐ明朝"/>
        <family val="2"/>
        <charset val="128"/>
      </rPr>
      <t>あり</t>
    </r>
    <phoneticPr fontId="1"/>
  </si>
  <si>
    <r>
      <t>1:</t>
    </r>
    <r>
      <rPr>
        <sz val="10"/>
        <color theme="1"/>
        <rFont val="ＭＳ Ｐ明朝"/>
        <family val="2"/>
        <charset val="128"/>
      </rPr>
      <t>なし</t>
    </r>
    <phoneticPr fontId="1"/>
  </si>
  <si>
    <r>
      <rPr>
        <sz val="10"/>
        <color theme="1"/>
        <rFont val="ＭＳ Ｐ明朝"/>
        <family val="1"/>
        <charset val="128"/>
      </rPr>
      <t>全体</t>
    </r>
    <rPh sb="0" eb="2">
      <t>ゼンタイ</t>
    </rPh>
    <phoneticPr fontId="1"/>
  </si>
  <si>
    <t>平均の平均</t>
    <rPh sb="0" eb="2">
      <t>ヘイキン</t>
    </rPh>
    <rPh sb="3" eb="5">
      <t>ヘイキン</t>
    </rPh>
    <phoneticPr fontId="1"/>
  </si>
  <si>
    <r>
      <t>1</t>
    </r>
    <r>
      <rPr>
        <sz val="10"/>
        <color theme="1"/>
        <rFont val="ＭＳ Ｐ明朝"/>
        <family val="1"/>
        <charset val="128"/>
      </rPr>
      <t>，</t>
    </r>
    <r>
      <rPr>
        <sz val="10"/>
        <color theme="1"/>
        <rFont val="Times New Roman"/>
        <family val="1"/>
      </rPr>
      <t xml:space="preserve">  50</t>
    </r>
    <r>
      <rPr>
        <sz val="10"/>
        <color theme="1"/>
        <rFont val="ＭＳ Ｐ明朝"/>
        <family val="1"/>
        <charset val="128"/>
      </rPr>
      <t>，</t>
    </r>
    <r>
      <rPr>
        <sz val="10"/>
        <color theme="1"/>
        <rFont val="Times New Roman"/>
        <family val="1"/>
      </rPr>
      <t xml:space="preserve"> 14.54</t>
    </r>
    <phoneticPr fontId="1"/>
  </si>
  <si>
    <r>
      <t>4</t>
    </r>
    <r>
      <rPr>
        <sz val="10"/>
        <color theme="1"/>
        <rFont val="ＭＳ Ｐ明朝"/>
        <family val="1"/>
        <charset val="128"/>
      </rPr>
      <t>，</t>
    </r>
    <r>
      <rPr>
        <sz val="10"/>
        <color theme="1"/>
        <rFont val="Times New Roman"/>
        <family val="1"/>
      </rPr>
      <t xml:space="preserve"> 50</t>
    </r>
    <r>
      <rPr>
        <sz val="10"/>
        <color theme="1"/>
        <rFont val="ＭＳ Ｐ明朝"/>
        <family val="1"/>
        <charset val="128"/>
      </rPr>
      <t>，</t>
    </r>
    <r>
      <rPr>
        <sz val="10"/>
        <color theme="1"/>
        <rFont val="Times New Roman"/>
        <family val="1"/>
      </rPr>
      <t xml:space="preserve"> 8.28</t>
    </r>
    <phoneticPr fontId="1"/>
  </si>
  <si>
    <t>G</t>
  </si>
  <si>
    <t>A1</t>
  </si>
  <si>
    <t>B1</t>
  </si>
  <si>
    <t>A2</t>
  </si>
  <si>
    <t>B2</t>
  </si>
  <si>
    <r>
      <t>2</t>
    </r>
    <r>
      <rPr>
        <sz val="10"/>
        <color theme="1"/>
        <rFont val="ＭＳ Ｐ明朝"/>
        <family val="1"/>
        <charset val="128"/>
      </rPr>
      <t>，</t>
    </r>
    <r>
      <rPr>
        <sz val="10"/>
        <color theme="1"/>
        <rFont val="Times New Roman"/>
        <family val="1"/>
      </rPr>
      <t xml:space="preserve"> 50</t>
    </r>
    <r>
      <rPr>
        <sz val="10"/>
        <color theme="1"/>
        <rFont val="ＭＳ Ｐ明朝"/>
        <family val="1"/>
        <charset val="128"/>
      </rPr>
      <t>，</t>
    </r>
    <r>
      <rPr>
        <sz val="10"/>
        <color theme="1"/>
        <rFont val="Times New Roman"/>
        <family val="1"/>
      </rPr>
      <t xml:space="preserve"> 7.54</t>
    </r>
    <phoneticPr fontId="1"/>
  </si>
  <si>
    <r>
      <t>3</t>
    </r>
    <r>
      <rPr>
        <sz val="10"/>
        <color theme="1"/>
        <rFont val="ＭＳ Ｐ明朝"/>
        <family val="1"/>
        <charset val="128"/>
      </rPr>
      <t>，</t>
    </r>
    <r>
      <rPr>
        <sz val="10"/>
        <color theme="1"/>
        <rFont val="Times New Roman"/>
        <family val="1"/>
      </rPr>
      <t xml:space="preserve"> 50</t>
    </r>
    <r>
      <rPr>
        <sz val="10"/>
        <color theme="1"/>
        <rFont val="ＭＳ Ｐ明朝"/>
        <family val="1"/>
        <charset val="128"/>
      </rPr>
      <t>，</t>
    </r>
    <r>
      <rPr>
        <sz val="10"/>
        <color theme="1"/>
        <rFont val="Times New Roman"/>
        <family val="1"/>
      </rPr>
      <t xml:space="preserve"> 12.48</t>
    </r>
    <phoneticPr fontId="1"/>
  </si>
  <si>
    <t>並べ替え後</t>
    <rPh sb="0" eb="1">
      <t>ナラ</t>
    </rPh>
    <rPh sb="2" eb="3">
      <t>カ</t>
    </rPh>
    <rPh sb="4" eb="5">
      <t>ゴ</t>
    </rPh>
    <phoneticPr fontId="1"/>
  </si>
  <si>
    <r>
      <t>58.08</t>
    </r>
    <r>
      <rPr>
        <sz val="10"/>
        <color theme="1"/>
        <rFont val="ＭＳ Ｐ明朝"/>
        <family val="1"/>
        <charset val="128"/>
      </rPr>
      <t>，</t>
    </r>
    <r>
      <rPr>
        <b/>
        <sz val="10"/>
        <color theme="1"/>
        <rFont val="Times New Roman"/>
        <family val="1"/>
      </rPr>
      <t xml:space="preserve"> 0.176</t>
    </r>
    <phoneticPr fontId="1"/>
  </si>
  <si>
    <r>
      <t>45.71</t>
    </r>
    <r>
      <rPr>
        <sz val="10"/>
        <color theme="1"/>
        <rFont val="ＭＳ Ｐ明朝"/>
        <family val="1"/>
        <charset val="128"/>
      </rPr>
      <t>，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0.607</t>
    </r>
    <phoneticPr fontId="1"/>
  </si>
  <si>
    <r>
      <t>36.00</t>
    </r>
    <r>
      <rPr>
        <sz val="10"/>
        <color theme="1"/>
        <rFont val="ＭＳ Ｐ明朝"/>
        <family val="1"/>
        <charset val="128"/>
      </rPr>
      <t>，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0.917</t>
    </r>
    <r>
      <rPr>
        <sz val="10"/>
        <color theme="1"/>
        <rFont val="Times New Roman"/>
        <family val="1"/>
      </rPr>
      <t xml:space="preserve"> </t>
    </r>
    <phoneticPr fontId="1"/>
  </si>
  <si>
    <r>
      <rPr>
        <sz val="11"/>
        <color theme="1"/>
        <rFont val="ＭＳ Ｐ明朝"/>
        <family val="1"/>
        <charset val="128"/>
      </rPr>
      <t>蒸留水</t>
    </r>
    <rPh sb="0" eb="3">
      <t>ジョウリュウスイ</t>
    </rPh>
    <phoneticPr fontId="1"/>
  </si>
  <si>
    <t>N(y)</t>
  </si>
  <si>
    <r>
      <t>A:</t>
    </r>
    <r>
      <rPr>
        <sz val="10"/>
        <color theme="1"/>
        <rFont val="ＭＳ Ｐ明朝"/>
        <family val="2"/>
        <charset val="128"/>
      </rPr>
      <t>溶媒</t>
    </r>
  </si>
  <si>
    <r>
      <t>B:</t>
    </r>
    <r>
      <rPr>
        <sz val="10"/>
        <color theme="1"/>
        <rFont val="ＭＳ Ｐ明朝"/>
        <family val="2"/>
        <charset val="128"/>
      </rPr>
      <t>活性化</t>
    </r>
  </si>
  <si>
    <r>
      <rPr>
        <sz val="10"/>
        <color theme="1"/>
        <rFont val="ＭＳ Ｐ明朝"/>
        <family val="2"/>
        <charset val="128"/>
      </rPr>
      <t>平均</t>
    </r>
    <r>
      <rPr>
        <sz val="10"/>
        <color theme="1"/>
        <rFont val="Times New Roman"/>
        <family val="1"/>
      </rPr>
      <t>(y)</t>
    </r>
  </si>
  <si>
    <r>
      <rPr>
        <sz val="10"/>
        <color theme="1"/>
        <rFont val="ＭＳ Ｐ明朝"/>
        <family val="2"/>
        <charset val="128"/>
      </rPr>
      <t>分散</t>
    </r>
    <r>
      <rPr>
        <sz val="10"/>
        <color theme="1"/>
        <rFont val="Times New Roman"/>
        <family val="1"/>
      </rPr>
      <t>(y)</t>
    </r>
  </si>
  <si>
    <r>
      <rPr>
        <sz val="10"/>
        <color theme="1"/>
        <rFont val="ＭＳ Ｐ明朝"/>
        <family val="1"/>
        <charset val="128"/>
      </rPr>
      <t>－なし</t>
    </r>
    <phoneticPr fontId="1"/>
  </si>
  <si>
    <r>
      <rPr>
        <sz val="10"/>
        <color theme="1"/>
        <rFont val="ＭＳ Ｐ明朝"/>
        <family val="1"/>
        <charset val="128"/>
      </rPr>
      <t>＋あり</t>
    </r>
    <phoneticPr fontId="1"/>
  </si>
  <si>
    <t>σ</t>
    <phoneticPr fontId="1"/>
  </si>
  <si>
    <r>
      <t>41.17</t>
    </r>
    <r>
      <rPr>
        <sz val="10"/>
        <color theme="1"/>
        <rFont val="ＭＳ Ｐ明朝"/>
        <family val="1"/>
        <charset val="128"/>
      </rPr>
      <t>，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0.779</t>
    </r>
    <phoneticPr fontId="1"/>
  </si>
  <si>
    <r>
      <t>表</t>
    </r>
    <r>
      <rPr>
        <sz val="11"/>
        <color theme="1"/>
        <rFont val="Times New Roman"/>
        <family val="1"/>
      </rPr>
      <t xml:space="preserve">1.22 </t>
    </r>
    <r>
      <rPr>
        <sz val="11"/>
        <color theme="1"/>
        <rFont val="ＭＳ 明朝"/>
        <family val="1"/>
        <charset val="128"/>
      </rPr>
      <t>ネズミチフス菌株に関するコロニー数</t>
    </r>
  </si>
  <si>
    <r>
      <t>表</t>
    </r>
    <r>
      <rPr>
        <sz val="11"/>
        <color theme="1"/>
        <rFont val="Times New Roman"/>
        <family val="1"/>
      </rPr>
      <t xml:space="preserve">1.23  </t>
    </r>
    <r>
      <rPr>
        <sz val="11"/>
        <color theme="1"/>
        <rFont val="ＭＳ 明朝"/>
        <family val="1"/>
        <charset val="128"/>
      </rPr>
      <t>正規性の検定（</t>
    </r>
    <r>
      <rPr>
        <sz val="11"/>
        <color theme="1"/>
        <rFont val="Times New Roman"/>
        <family val="1"/>
      </rPr>
      <t>Shapiro-Wilk</t>
    </r>
    <r>
      <rPr>
        <sz val="11"/>
        <color theme="1"/>
        <rFont val="ＭＳ 明朝"/>
        <family val="1"/>
        <charset val="128"/>
      </rPr>
      <t>の</t>
    </r>
    <r>
      <rPr>
        <sz val="11"/>
        <color theme="1"/>
        <rFont val="Times New Roman"/>
        <family val="1"/>
      </rPr>
      <t>W</t>
    </r>
    <r>
      <rPr>
        <sz val="11"/>
        <color theme="1"/>
        <rFont val="ＭＳ 明朝"/>
        <family val="1"/>
        <charset val="128"/>
      </rPr>
      <t>検定）</t>
    </r>
  </si>
  <si>
    <r>
      <t>表</t>
    </r>
    <r>
      <rPr>
        <sz val="11"/>
        <color theme="1"/>
        <rFont val="Times New Roman"/>
        <family val="1"/>
      </rPr>
      <t xml:space="preserve">1.26  </t>
    </r>
    <r>
      <rPr>
        <sz val="11"/>
        <color theme="1"/>
        <rFont val="ＭＳ 明朝"/>
        <family val="1"/>
        <charset val="128"/>
      </rPr>
      <t>二元表による比較</t>
    </r>
  </si>
  <si>
    <r>
      <rPr>
        <sz val="10"/>
        <color theme="1"/>
        <rFont val="ＭＳ Ｐ明朝"/>
        <family val="1"/>
        <charset val="128"/>
      </rPr>
      <t>コロニー数</t>
    </r>
    <r>
      <rPr>
        <sz val="10"/>
        <color theme="1"/>
        <rFont val="Times New Roman"/>
        <family val="1"/>
      </rPr>
      <t xml:space="preserve"> 3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</si>
</sst>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"/>
    <numFmt numFmtId="177" formatCode="0.00_ "/>
  </numFmts>
  <fonts count="12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ＭＳ Ｐ明朝"/>
      <family val="1"/>
      <charset val="128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Times New Roman"/>
      <family val="1"/>
      <charset val="128"/>
    </font>
    <font>
      <sz val="10"/>
      <color theme="1"/>
      <name val="ＭＳ Ｐ明朝"/>
      <family val="2"/>
      <charset val="128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2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 applyAlignment="1">
      <alignment horizontal="right" vertical="center" indent="1"/>
    </xf>
    <xf numFmtId="0" fontId="3" fillId="0" borderId="0" xfId="0" applyFont="1" applyAlignment="1">
      <alignment horizontal="left" vertical="center" indent="1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 indent="3"/>
    </xf>
    <xf numFmtId="0" fontId="3" fillId="0" borderId="3" xfId="0" applyFont="1" applyBorder="1" applyAlignment="1">
      <alignment horizontal="right" vertical="center" indent="3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right" vertical="center" indent="1"/>
    </xf>
    <xf numFmtId="0" fontId="3" fillId="0" borderId="2" xfId="0" applyFont="1" applyBorder="1" applyAlignment="1">
      <alignment horizontal="left" vertical="center" indent="1"/>
    </xf>
    <xf numFmtId="176" fontId="3" fillId="0" borderId="2" xfId="0" applyNumberFormat="1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76" fontId="3" fillId="0" borderId="0" xfId="0" applyNumberFormat="1" applyFont="1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0" fontId="3" fillId="0" borderId="3" xfId="0" applyFont="1" applyBorder="1">
      <alignment vertical="center"/>
    </xf>
    <xf numFmtId="177" fontId="3" fillId="0" borderId="0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177" fontId="3" fillId="0" borderId="7" xfId="0" applyNumberFormat="1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177" fontId="3" fillId="0" borderId="5" xfId="0" applyNumberFormat="1" applyFont="1" applyBorder="1">
      <alignment vertical="center"/>
    </xf>
    <xf numFmtId="0" fontId="2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8" xfId="0" applyFont="1" applyBorder="1">
      <alignment vertical="center"/>
    </xf>
    <xf numFmtId="177" fontId="3" fillId="0" borderId="9" xfId="0" applyNumberFormat="1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quotePrefix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indent="1"/>
    </xf>
    <xf numFmtId="0" fontId="8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 indent="1"/>
    </xf>
    <xf numFmtId="0" fontId="3" fillId="0" borderId="7" xfId="0" applyFont="1" applyBorder="1" applyAlignment="1">
      <alignment horizontal="right" vertical="center" indent="1"/>
    </xf>
    <xf numFmtId="0" fontId="3" fillId="0" borderId="7" xfId="0" quotePrefix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 indent="3"/>
    </xf>
    <xf numFmtId="0" fontId="3" fillId="0" borderId="7" xfId="0" applyFont="1" applyBorder="1" applyAlignment="1">
      <alignment horizontal="right" vertical="center" indent="3"/>
    </xf>
    <xf numFmtId="0" fontId="3" fillId="0" borderId="0" xfId="0" applyFont="1" applyAlignment="1">
      <alignment horizontal="right" vertical="center"/>
    </xf>
    <xf numFmtId="0" fontId="3" fillId="0" borderId="7" xfId="0" applyFont="1" applyBorder="1">
      <alignment vertical="center"/>
    </xf>
    <xf numFmtId="0" fontId="10" fillId="0" borderId="9" xfId="0" applyFont="1" applyBorder="1" applyAlignment="1">
      <alignment horizontal="center" vertical="center"/>
    </xf>
    <xf numFmtId="2" fontId="3" fillId="0" borderId="0" xfId="0" applyNumberFormat="1" applyFont="1">
      <alignment vertical="center"/>
    </xf>
    <xf numFmtId="0" fontId="11" fillId="0" borderId="0" xfId="0" applyFont="1">
      <alignment vertical="center"/>
    </xf>
    <xf numFmtId="0" fontId="5" fillId="0" borderId="6" xfId="0" applyFont="1" applyBorder="1" applyAlignment="1">
      <alignment horizontal="right" vertical="center" indent="1"/>
    </xf>
    <xf numFmtId="0" fontId="7" fillId="0" borderId="10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596900</xdr:colOff>
      <xdr:row>9</xdr:row>
      <xdr:rowOff>101600</xdr:rowOff>
    </xdr:from>
    <xdr:to>
      <xdr:col>10</xdr:col>
      <xdr:colOff>165100</xdr:colOff>
      <xdr:row>24</xdr:row>
      <xdr:rowOff>50800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9A19F07-AD73-4C78-8545-782974E02A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" y="1587500"/>
          <a:ext cx="4749800" cy="2425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10</xdr:row>
      <xdr:rowOff>0</xdr:rowOff>
    </xdr:from>
    <xdr:to>
      <xdr:col>18</xdr:col>
      <xdr:colOff>482600</xdr:colOff>
      <xdr:row>24</xdr:row>
      <xdr:rowOff>114300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9E26F36-0762-452E-A65A-0EE498412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1200" y="1651000"/>
          <a:ext cx="4749800" cy="2425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10</xdr:col>
      <xdr:colOff>146050</xdr:colOff>
      <xdr:row>40</xdr:row>
      <xdr:rowOff>114300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8196F1B4-BDFF-4391-81E6-B1F92D41DC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292600"/>
          <a:ext cx="4718050" cy="2425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26</xdr:row>
      <xdr:rowOff>0</xdr:rowOff>
    </xdr:from>
    <xdr:to>
      <xdr:col>18</xdr:col>
      <xdr:colOff>463550</xdr:colOff>
      <xdr:row>40</xdr:row>
      <xdr:rowOff>114300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58F019EC-12B9-43D2-87B9-561961BA7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1200" y="4292600"/>
          <a:ext cx="4730750" cy="2425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48E47-9B8B-4CCE-9026-DD0A6B6ED654}">
  <dimension ref="B2:XEY32"/>
  <sheetViews>
    <sheetView tabSelected="1" workbookViewId="0"/>
  </sheetViews>
  <sheetFormatPr defaultRowHeight="13" x14ac:dyDescent="0.2"/>
  <cols>
    <col min="1" max="1" width="8.7265625" style="3"/>
    <col min="2" max="2" width="15.26953125" style="1" customWidth="1"/>
    <col min="3" max="6" width="13.7265625" style="1" customWidth="1"/>
    <col min="7" max="7" width="8.7265625" style="3"/>
    <col min="8" max="9" width="13.1796875" style="3" customWidth="1"/>
    <col min="10" max="16384" width="8.7265625" style="3"/>
  </cols>
  <sheetData>
    <row r="2" spans="2:6 16379:16379" x14ac:dyDescent="0.2">
      <c r="B2" s="2" t="s">
        <v>3</v>
      </c>
    </row>
    <row r="3" spans="2:6 16379:16379" x14ac:dyDescent="0.2">
      <c r="C3" s="35" t="s">
        <v>37</v>
      </c>
    </row>
    <row r="4" spans="2:6 16379:16379" ht="14" x14ac:dyDescent="0.2">
      <c r="B4" s="49" t="s">
        <v>51</v>
      </c>
      <c r="C4" s="35"/>
    </row>
    <row r="6" spans="2:6 16379:16379" ht="14" x14ac:dyDescent="0.2">
      <c r="B6" s="21" t="s">
        <v>5</v>
      </c>
      <c r="C6" s="51" t="s">
        <v>41</v>
      </c>
      <c r="D6" s="52"/>
      <c r="E6" s="53" t="s">
        <v>0</v>
      </c>
      <c r="F6" s="54"/>
    </row>
    <row r="7" spans="2:6 16379:16379" x14ac:dyDescent="0.2">
      <c r="B7" s="34" t="s">
        <v>4</v>
      </c>
      <c r="C7" s="32" t="s">
        <v>47</v>
      </c>
      <c r="D7" s="41" t="s">
        <v>48</v>
      </c>
      <c r="E7" s="32" t="s">
        <v>47</v>
      </c>
      <c r="F7" s="32" t="s">
        <v>48</v>
      </c>
    </row>
    <row r="8" spans="2:6 16379:16379" x14ac:dyDescent="0.2">
      <c r="B8" s="37" t="s">
        <v>13</v>
      </c>
      <c r="C8" s="4" t="s">
        <v>28</v>
      </c>
      <c r="D8" s="21" t="s">
        <v>35</v>
      </c>
      <c r="E8" s="4" t="s">
        <v>36</v>
      </c>
      <c r="F8" s="4" t="s">
        <v>29</v>
      </c>
      <c r="XEY8" s="3" t="s">
        <v>0</v>
      </c>
    </row>
    <row r="9" spans="2:6 16379:16379" x14ac:dyDescent="0.2">
      <c r="B9" s="38" t="s">
        <v>6</v>
      </c>
      <c r="C9" s="5" t="s">
        <v>9</v>
      </c>
      <c r="D9" s="38" t="s">
        <v>7</v>
      </c>
      <c r="E9" s="5" t="s">
        <v>10</v>
      </c>
      <c r="F9" s="5" t="s">
        <v>8</v>
      </c>
    </row>
    <row r="10" spans="2:6 16379:16379" x14ac:dyDescent="0.2">
      <c r="B10" s="38" t="s">
        <v>11</v>
      </c>
      <c r="C10" s="36">
        <v>1.19</v>
      </c>
      <c r="D10" s="42">
        <v>0.84</v>
      </c>
      <c r="E10" s="36">
        <v>0.93</v>
      </c>
      <c r="F10" s="36">
        <v>0.73</v>
      </c>
    </row>
    <row r="11" spans="2:6 16379:16379" x14ac:dyDescent="0.2">
      <c r="B11" s="34" t="s">
        <v>12</v>
      </c>
      <c r="C11" s="29" t="s">
        <v>38</v>
      </c>
      <c r="D11" s="34" t="s">
        <v>50</v>
      </c>
      <c r="E11" s="31" t="s">
        <v>39</v>
      </c>
      <c r="F11" s="29" t="s">
        <v>40</v>
      </c>
    </row>
    <row r="12" spans="2:6 16379:16379" x14ac:dyDescent="0.2">
      <c r="B12" s="50" t="s">
        <v>54</v>
      </c>
      <c r="C12" s="6">
        <v>0</v>
      </c>
      <c r="D12" s="43">
        <v>1</v>
      </c>
      <c r="E12" s="6">
        <v>0</v>
      </c>
      <c r="F12" s="6">
        <v>0</v>
      </c>
    </row>
    <row r="13" spans="2:6 16379:16379" x14ac:dyDescent="0.2">
      <c r="B13" s="39">
        <v>4</v>
      </c>
      <c r="C13" s="6">
        <v>1</v>
      </c>
      <c r="D13" s="43">
        <v>5</v>
      </c>
      <c r="E13" s="6">
        <v>0</v>
      </c>
      <c r="F13" s="6">
        <v>2</v>
      </c>
    </row>
    <row r="14" spans="2:6 16379:16379" x14ac:dyDescent="0.2">
      <c r="B14" s="39">
        <v>5</v>
      </c>
      <c r="C14" s="6">
        <v>0</v>
      </c>
      <c r="D14" s="43">
        <v>4</v>
      </c>
      <c r="E14" s="6">
        <v>1</v>
      </c>
      <c r="F14" s="6">
        <v>3</v>
      </c>
    </row>
    <row r="15" spans="2:6 16379:16379" x14ac:dyDescent="0.2">
      <c r="B15" s="39">
        <v>6</v>
      </c>
      <c r="C15" s="6">
        <v>0</v>
      </c>
      <c r="D15" s="43">
        <v>10</v>
      </c>
      <c r="E15" s="6">
        <v>1</v>
      </c>
      <c r="F15" s="6">
        <v>5</v>
      </c>
    </row>
    <row r="16" spans="2:6 16379:16379" x14ac:dyDescent="0.2">
      <c r="B16" s="39">
        <v>7</v>
      </c>
      <c r="C16" s="6">
        <v>2</v>
      </c>
      <c r="D16" s="43">
        <v>7</v>
      </c>
      <c r="E16" s="6">
        <v>2</v>
      </c>
      <c r="F16" s="6">
        <v>12</v>
      </c>
    </row>
    <row r="17" spans="2:6" x14ac:dyDescent="0.2">
      <c r="B17" s="39">
        <v>8</v>
      </c>
      <c r="C17" s="6">
        <v>1</v>
      </c>
      <c r="D17" s="43">
        <v>6</v>
      </c>
      <c r="E17" s="6">
        <v>2</v>
      </c>
      <c r="F17" s="6">
        <v>10</v>
      </c>
    </row>
    <row r="18" spans="2:6" x14ac:dyDescent="0.2">
      <c r="B18" s="39">
        <v>9</v>
      </c>
      <c r="C18" s="6">
        <v>2</v>
      </c>
      <c r="D18" s="43">
        <v>5</v>
      </c>
      <c r="E18" s="6">
        <v>3</v>
      </c>
      <c r="F18" s="6">
        <v>4</v>
      </c>
    </row>
    <row r="19" spans="2:6" x14ac:dyDescent="0.2">
      <c r="B19" s="39">
        <v>10</v>
      </c>
      <c r="C19" s="6">
        <v>3</v>
      </c>
      <c r="D19" s="43">
        <v>6</v>
      </c>
      <c r="E19" s="6">
        <v>4</v>
      </c>
      <c r="F19" s="6">
        <v>6</v>
      </c>
    </row>
    <row r="20" spans="2:6" x14ac:dyDescent="0.2">
      <c r="B20" s="39">
        <v>11</v>
      </c>
      <c r="C20" s="6">
        <v>5</v>
      </c>
      <c r="D20" s="43">
        <v>3</v>
      </c>
      <c r="E20" s="6">
        <v>7</v>
      </c>
      <c r="F20" s="6">
        <v>2</v>
      </c>
    </row>
    <row r="21" spans="2:6" x14ac:dyDescent="0.2">
      <c r="B21" s="39">
        <v>12</v>
      </c>
      <c r="C21" s="6">
        <v>3</v>
      </c>
      <c r="D21" s="43">
        <v>1</v>
      </c>
      <c r="E21" s="6">
        <v>7</v>
      </c>
      <c r="F21" s="6">
        <v>2</v>
      </c>
    </row>
    <row r="22" spans="2:6" x14ac:dyDescent="0.2">
      <c r="B22" s="39">
        <v>13</v>
      </c>
      <c r="C22" s="6">
        <v>2</v>
      </c>
      <c r="D22" s="43">
        <v>1</v>
      </c>
      <c r="E22" s="6">
        <v>5</v>
      </c>
      <c r="F22" s="6">
        <v>1</v>
      </c>
    </row>
    <row r="23" spans="2:6" x14ac:dyDescent="0.2">
      <c r="B23" s="39">
        <v>14</v>
      </c>
      <c r="C23" s="6">
        <v>3</v>
      </c>
      <c r="D23" s="43">
        <v>1</v>
      </c>
      <c r="E23" s="6">
        <v>5</v>
      </c>
      <c r="F23" s="6">
        <v>3</v>
      </c>
    </row>
    <row r="24" spans="2:6" x14ac:dyDescent="0.2">
      <c r="B24" s="39">
        <v>15</v>
      </c>
      <c r="C24" s="6">
        <v>3</v>
      </c>
      <c r="D24" s="43">
        <v>0</v>
      </c>
      <c r="E24" s="6">
        <v>1</v>
      </c>
      <c r="F24" s="6">
        <v>0</v>
      </c>
    </row>
    <row r="25" spans="2:6" x14ac:dyDescent="0.2">
      <c r="B25" s="39">
        <v>16</v>
      </c>
      <c r="C25" s="6">
        <v>6</v>
      </c>
      <c r="D25" s="43">
        <v>0</v>
      </c>
      <c r="E25" s="6">
        <v>6</v>
      </c>
      <c r="F25" s="6">
        <v>0</v>
      </c>
    </row>
    <row r="26" spans="2:6" x14ac:dyDescent="0.2">
      <c r="B26" s="39">
        <v>17</v>
      </c>
      <c r="C26" s="6">
        <v>6</v>
      </c>
      <c r="D26" s="43">
        <v>0</v>
      </c>
      <c r="E26" s="6">
        <v>2</v>
      </c>
      <c r="F26" s="6">
        <v>0</v>
      </c>
    </row>
    <row r="27" spans="2:6" x14ac:dyDescent="0.2">
      <c r="B27" s="39">
        <v>18</v>
      </c>
      <c r="C27" s="6">
        <v>4</v>
      </c>
      <c r="D27" s="43">
        <v>0</v>
      </c>
      <c r="E27" s="6">
        <v>2</v>
      </c>
      <c r="F27" s="6">
        <v>0</v>
      </c>
    </row>
    <row r="28" spans="2:6" x14ac:dyDescent="0.2">
      <c r="B28" s="39">
        <v>19</v>
      </c>
      <c r="C28" s="6">
        <v>5</v>
      </c>
      <c r="D28" s="43">
        <v>0</v>
      </c>
      <c r="E28" s="6">
        <v>1</v>
      </c>
      <c r="F28" s="6">
        <v>0</v>
      </c>
    </row>
    <row r="29" spans="2:6" x14ac:dyDescent="0.2">
      <c r="B29" s="39">
        <v>20</v>
      </c>
      <c r="C29" s="6">
        <v>1</v>
      </c>
      <c r="D29" s="43">
        <v>0</v>
      </c>
      <c r="E29" s="6">
        <v>1</v>
      </c>
      <c r="F29" s="6">
        <v>0</v>
      </c>
    </row>
    <row r="30" spans="2:6" x14ac:dyDescent="0.2">
      <c r="B30" s="39">
        <v>21</v>
      </c>
      <c r="C30" s="6">
        <v>2</v>
      </c>
      <c r="D30" s="43">
        <v>0</v>
      </c>
      <c r="E30" s="6">
        <v>0</v>
      </c>
      <c r="F30" s="6">
        <v>0</v>
      </c>
    </row>
    <row r="31" spans="2:6" x14ac:dyDescent="0.2">
      <c r="B31" s="40">
        <v>22</v>
      </c>
      <c r="C31" s="7">
        <v>1</v>
      </c>
      <c r="D31" s="44">
        <v>0</v>
      </c>
      <c r="E31" s="7">
        <v>0</v>
      </c>
      <c r="F31" s="7">
        <v>0</v>
      </c>
    </row>
    <row r="32" spans="2:6" x14ac:dyDescent="0.2">
      <c r="D32" s="3"/>
    </row>
  </sheetData>
  <mergeCells count="2">
    <mergeCell ref="C6:D6"/>
    <mergeCell ref="E6:F6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4C93B-5B0C-4BBA-B65D-924843071021}">
  <dimension ref="B4:H8"/>
  <sheetViews>
    <sheetView topLeftCell="A13" workbookViewId="0"/>
  </sheetViews>
  <sheetFormatPr defaultRowHeight="13" x14ac:dyDescent="0.2"/>
  <cols>
    <col min="1" max="1" width="8.7265625" style="3"/>
    <col min="2" max="7" width="6.54296875" style="3" customWidth="1"/>
    <col min="8" max="16384" width="8.7265625" style="3"/>
  </cols>
  <sheetData>
    <row r="4" spans="2:8" x14ac:dyDescent="0.2">
      <c r="B4" s="45" t="s">
        <v>30</v>
      </c>
      <c r="C4" s="45" t="s">
        <v>43</v>
      </c>
      <c r="D4" s="45" t="s">
        <v>44</v>
      </c>
      <c r="E4" s="45" t="s">
        <v>42</v>
      </c>
      <c r="F4" s="45" t="s">
        <v>45</v>
      </c>
      <c r="G4" s="45" t="s">
        <v>46</v>
      </c>
      <c r="H4" s="23" t="s">
        <v>49</v>
      </c>
    </row>
    <row r="5" spans="2:8" x14ac:dyDescent="0.2">
      <c r="B5" s="3">
        <v>1</v>
      </c>
      <c r="C5" s="3" t="s">
        <v>31</v>
      </c>
      <c r="D5" s="3" t="s">
        <v>32</v>
      </c>
      <c r="E5" s="3">
        <v>50</v>
      </c>
      <c r="F5" s="3">
        <v>14.54</v>
      </c>
      <c r="G5" s="3">
        <v>17.23</v>
      </c>
      <c r="H5" s="48">
        <f>SQRT(G5)</f>
        <v>4.150903516103452</v>
      </c>
    </row>
    <row r="6" spans="2:8" x14ac:dyDescent="0.2">
      <c r="B6" s="3">
        <v>2</v>
      </c>
      <c r="C6" s="3" t="s">
        <v>31</v>
      </c>
      <c r="D6" s="3" t="s">
        <v>34</v>
      </c>
      <c r="E6" s="3">
        <v>50</v>
      </c>
      <c r="F6" s="3">
        <v>7.54</v>
      </c>
      <c r="G6" s="3">
        <v>6.34</v>
      </c>
      <c r="H6" s="48">
        <f t="shared" ref="H6:H8" si="0">SQRT(G6)</f>
        <v>2.5179356624028344</v>
      </c>
    </row>
    <row r="7" spans="2:8" x14ac:dyDescent="0.2">
      <c r="B7" s="3">
        <v>3</v>
      </c>
      <c r="C7" s="3" t="s">
        <v>33</v>
      </c>
      <c r="D7" s="3" t="s">
        <v>32</v>
      </c>
      <c r="E7" s="3">
        <v>50</v>
      </c>
      <c r="F7" s="3">
        <v>12.48</v>
      </c>
      <c r="G7" s="3">
        <v>11.64</v>
      </c>
      <c r="H7" s="48">
        <f t="shared" si="0"/>
        <v>3.4117444218463961</v>
      </c>
    </row>
    <row r="8" spans="2:8" x14ac:dyDescent="0.2">
      <c r="B8" s="3">
        <v>4</v>
      </c>
      <c r="C8" s="3" t="s">
        <v>33</v>
      </c>
      <c r="D8" s="3" t="s">
        <v>34</v>
      </c>
      <c r="E8" s="3">
        <v>50</v>
      </c>
      <c r="F8" s="3">
        <v>8.2799999999999994</v>
      </c>
      <c r="G8" s="3">
        <v>6.08</v>
      </c>
      <c r="H8" s="48">
        <f t="shared" si="0"/>
        <v>2.4657656011875906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DAA90-6735-4444-93FF-CBC55515B823}">
  <dimension ref="B3:F9"/>
  <sheetViews>
    <sheetView workbookViewId="0"/>
  </sheetViews>
  <sheetFormatPr defaultRowHeight="13" x14ac:dyDescent="0.2"/>
  <cols>
    <col min="1" max="1" width="6.54296875" style="3" customWidth="1"/>
    <col min="2" max="2" width="8.7265625" style="3"/>
    <col min="3" max="6" width="8.90625" style="3" bestFit="1" customWidth="1"/>
    <col min="7" max="16384" width="8.7265625" style="3"/>
  </cols>
  <sheetData>
    <row r="3" spans="2:6" ht="14" x14ac:dyDescent="0.2">
      <c r="B3" s="49" t="s">
        <v>52</v>
      </c>
    </row>
    <row r="6" spans="2:6" x14ac:dyDescent="0.2">
      <c r="B6" s="8" t="s">
        <v>14</v>
      </c>
      <c r="C6" s="9">
        <v>1</v>
      </c>
      <c r="D6" s="9">
        <v>2</v>
      </c>
      <c r="E6" s="9">
        <v>3</v>
      </c>
      <c r="F6" s="9">
        <v>4</v>
      </c>
    </row>
    <row r="7" spans="2:6" x14ac:dyDescent="0.2">
      <c r="B7" s="10" t="s">
        <v>15</v>
      </c>
      <c r="C7" s="11">
        <v>0.96872899999999995</v>
      </c>
      <c r="D7" s="11">
        <v>0.96523099999999995</v>
      </c>
      <c r="E7" s="11">
        <v>0.98527699999999996</v>
      </c>
      <c r="F7" s="11">
        <v>0.93551600000000001</v>
      </c>
    </row>
    <row r="8" spans="2:6" x14ac:dyDescent="0.2">
      <c r="B8" s="12" t="s">
        <v>16</v>
      </c>
      <c r="C8" s="13">
        <v>0.2054</v>
      </c>
      <c r="D8" s="13">
        <v>0.1472</v>
      </c>
      <c r="E8" s="13">
        <v>0.78349999999999997</v>
      </c>
      <c r="F8" s="13">
        <v>8.9999999999999993E-3</v>
      </c>
    </row>
    <row r="9" spans="2:6" x14ac:dyDescent="0.2">
      <c r="B9" s="14" t="s">
        <v>2</v>
      </c>
      <c r="C9" s="15"/>
      <c r="D9" s="15"/>
      <c r="E9" s="15"/>
      <c r="F9" s="14" t="s">
        <v>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38BB9-0B04-4599-8A3C-AC2CBC1C8FF6}">
  <dimension ref="B2:H10"/>
  <sheetViews>
    <sheetView workbookViewId="0"/>
  </sheetViews>
  <sheetFormatPr defaultRowHeight="13" x14ac:dyDescent="0.2"/>
  <cols>
    <col min="1" max="1" width="8.7265625" style="3"/>
    <col min="2" max="2" width="11.453125" style="3" customWidth="1"/>
    <col min="3" max="8" width="8.90625" style="3" customWidth="1"/>
    <col min="9" max="16384" width="8.7265625" style="3"/>
  </cols>
  <sheetData>
    <row r="2" spans="2:8" ht="14" x14ac:dyDescent="0.2">
      <c r="B2" s="49" t="s">
        <v>53</v>
      </c>
    </row>
    <row r="4" spans="2:8" x14ac:dyDescent="0.2">
      <c r="B4" s="18"/>
      <c r="C4" s="57" t="s">
        <v>21</v>
      </c>
      <c r="D4" s="57"/>
      <c r="E4" s="57"/>
      <c r="F4" s="57"/>
      <c r="G4" s="26"/>
      <c r="H4" s="25"/>
    </row>
    <row r="5" spans="2:8" x14ac:dyDescent="0.2">
      <c r="B5" s="19"/>
      <c r="C5" s="57" t="s">
        <v>25</v>
      </c>
      <c r="D5" s="58"/>
      <c r="E5" s="59" t="s">
        <v>24</v>
      </c>
      <c r="F5" s="59"/>
      <c r="G5" s="55" t="s">
        <v>26</v>
      </c>
      <c r="H5" s="56"/>
    </row>
    <row r="6" spans="2:8" x14ac:dyDescent="0.2">
      <c r="B6" s="34" t="s">
        <v>20</v>
      </c>
      <c r="C6" s="33" t="s">
        <v>18</v>
      </c>
      <c r="D6" s="34" t="s">
        <v>19</v>
      </c>
      <c r="E6" s="33" t="s">
        <v>18</v>
      </c>
      <c r="F6" s="33" t="s">
        <v>19</v>
      </c>
      <c r="G6" s="47" t="s">
        <v>27</v>
      </c>
      <c r="H6" s="24" t="s">
        <v>17</v>
      </c>
    </row>
    <row r="7" spans="2:8" ht="17" customHeight="1" x14ac:dyDescent="0.2">
      <c r="B7" s="21" t="s">
        <v>22</v>
      </c>
      <c r="C7" s="16">
        <v>14.54</v>
      </c>
      <c r="D7" s="22">
        <v>17.23</v>
      </c>
      <c r="E7" s="16">
        <v>7.54</v>
      </c>
      <c r="F7" s="22">
        <v>6.34</v>
      </c>
      <c r="G7" s="16">
        <f>AVERAGE(C7,E7)</f>
        <v>11.04</v>
      </c>
      <c r="H7" s="16">
        <f>E7-C7</f>
        <v>-6.9999999999999991</v>
      </c>
    </row>
    <row r="8" spans="2:8" ht="17" customHeight="1" x14ac:dyDescent="0.2">
      <c r="B8" s="34" t="s">
        <v>23</v>
      </c>
      <c r="C8" s="17">
        <v>12.48</v>
      </c>
      <c r="D8" s="20">
        <v>11.64</v>
      </c>
      <c r="E8" s="17">
        <v>8.2799999999999994</v>
      </c>
      <c r="F8" s="20">
        <v>6.8</v>
      </c>
      <c r="G8" s="27">
        <f>AVERAGE(C8,E8)</f>
        <v>10.379999999999999</v>
      </c>
      <c r="H8" s="17">
        <f>E8-C8</f>
        <v>-4.2000000000000011</v>
      </c>
    </row>
    <row r="9" spans="2:8" x14ac:dyDescent="0.2">
      <c r="B9" s="28" t="s">
        <v>27</v>
      </c>
      <c r="C9" s="16">
        <f>AVERAGE(C7:C8)</f>
        <v>13.51</v>
      </c>
      <c r="D9" s="18"/>
      <c r="E9" s="3">
        <f>AVERAGE(E7:E8)</f>
        <v>7.91</v>
      </c>
      <c r="F9" s="19"/>
    </row>
    <row r="10" spans="2:8" x14ac:dyDescent="0.2">
      <c r="B10" s="30" t="s">
        <v>17</v>
      </c>
      <c r="C10" s="17">
        <f>C8-C7</f>
        <v>-2.0599999999999987</v>
      </c>
      <c r="D10" s="46"/>
      <c r="E10" s="15">
        <f>E8-E7</f>
        <v>0.73999999999999932</v>
      </c>
      <c r="F10" s="46"/>
      <c r="G10" s="15"/>
      <c r="H10" s="15"/>
    </row>
  </sheetData>
  <mergeCells count="4">
    <mergeCell ref="G5:H5"/>
    <mergeCell ref="C4:F4"/>
    <mergeCell ref="C5:D5"/>
    <mergeCell ref="E5:F5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度数</vt:lpstr>
      <vt:lpstr>統計量，ヒストグラム</vt:lpstr>
      <vt:lpstr>正規性</vt:lpstr>
      <vt:lpstr>2x2 比較</vt:lpstr>
      <vt:lpstr>度数!_Ref522621889</vt:lpstr>
      <vt:lpstr>正規性!_Ref523661350</vt:lpstr>
      <vt:lpstr>'2x2 比較'!_Ref534635682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cp:lastPrinted>2018-09-11T09:44:32Z</cp:lastPrinted>
  <dcterms:created xsi:type="dcterms:W3CDTF">2018-08-20T10:39:24Z</dcterms:created>
  <dcterms:modified xsi:type="dcterms:W3CDTF">2020-04-19T08:21:08Z</dcterms:modified>
</cp:coreProperties>
</file>