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3_2020=====\P3_ポアソン回帰\"/>
    </mc:Choice>
  </mc:AlternateContent>
  <xr:revisionPtr revIDLastSave="0" documentId="13_ncr:1_{1240D364-953C-42A1-B9D6-10C08E20A165}" xr6:coauthVersionLast="45" xr6:coauthVersionMax="45" xr10:uidLastSave="{00000000-0000-0000-0000-000000000000}"/>
  <bookViews>
    <workbookView xWindow="1360" yWindow="380" windowWidth="17680" windowHeight="10420" xr2:uid="{6EE2688E-8B9B-49F2-AB08-3D44B329A152}"/>
  </bookViews>
  <sheets>
    <sheet name="リスト" sheetId="1" r:id="rId1"/>
    <sheet name="表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6" i="2" l="1"/>
  <c r="K26" i="2"/>
  <c r="F26" i="2"/>
  <c r="E26" i="2"/>
  <c r="L25" i="2" l="1"/>
  <c r="L24" i="2"/>
  <c r="G24" i="2"/>
  <c r="L23" i="2"/>
  <c r="G23" i="2"/>
  <c r="G22" i="2"/>
  <c r="L21" i="2"/>
  <c r="L20" i="2"/>
  <c r="G20" i="2"/>
  <c r="L19" i="2"/>
  <c r="G19" i="2"/>
  <c r="L18" i="2"/>
  <c r="G18" i="2"/>
  <c r="L17" i="2"/>
  <c r="L16" i="2"/>
  <c r="G16" i="2"/>
  <c r="L15" i="2"/>
  <c r="G15" i="2"/>
  <c r="L14" i="2"/>
  <c r="G14" i="2"/>
  <c r="L13" i="2"/>
  <c r="L12" i="2"/>
  <c r="G12" i="2"/>
  <c r="L11" i="2"/>
  <c r="G11" i="2"/>
  <c r="L10" i="2"/>
  <c r="G10" i="2"/>
  <c r="L9" i="2"/>
  <c r="L8" i="2"/>
  <c r="G8" i="2"/>
  <c r="L7" i="2"/>
  <c r="G7" i="2"/>
  <c r="L6" i="2"/>
  <c r="G6" i="2"/>
</calcChain>
</file>

<file path=xl/sharedStrings.xml><?xml version="1.0" encoding="utf-8"?>
<sst xmlns="http://schemas.openxmlformats.org/spreadsheetml/2006/main" count="215" uniqueCount="44">
  <si>
    <t>A</t>
  </si>
  <si>
    <t>B</t>
  </si>
  <si>
    <t>1960-64</t>
  </si>
  <si>
    <t>1965-69</t>
  </si>
  <si>
    <t>1970-74</t>
  </si>
  <si>
    <t>1975-79</t>
  </si>
  <si>
    <t>1960-74</t>
  </si>
  <si>
    <t>*</t>
  </si>
  <si>
    <t>D</t>
  </si>
  <si>
    <t>E</t>
  </si>
  <si>
    <t>**</t>
  </si>
  <si>
    <t>Year of</t>
  </si>
  <si>
    <t>Period of</t>
  </si>
  <si>
    <t>Aggregate</t>
  </si>
  <si>
    <t>Number of</t>
  </si>
  <si>
    <t>type</t>
  </si>
  <si>
    <t>construction</t>
  </si>
  <si>
    <t>operation</t>
  </si>
  <si>
    <t>Months service</t>
  </si>
  <si>
    <t>Damage incidents</t>
  </si>
  <si>
    <t>Data courtesy of J. Crilley and L.N. Heminway, Lloyd's Register of</t>
  </si>
  <si>
    <t>Shipping.</t>
  </si>
  <si>
    <t>Table 6.2 Number of reported damage incidents and aggregate months</t>
  </si>
  <si>
    <t>service by ship type, year of construction and period of operation</t>
  </si>
  <si>
    <t>*Necessarily empty cells.    **Accidentally empty cell</t>
    <phoneticPr fontId="1"/>
  </si>
  <si>
    <t xml:space="preserve"> </t>
  </si>
  <si>
    <t>C</t>
  </si>
  <si>
    <r>
      <rPr>
        <sz val="10"/>
        <color theme="1"/>
        <rFont val="ＭＳ Ｐ明朝"/>
        <family val="2"/>
        <charset val="128"/>
      </rPr>
      <t>船種</t>
    </r>
    <rPh sb="0" eb="2">
      <t>センシュ</t>
    </rPh>
    <phoneticPr fontId="1"/>
  </si>
  <si>
    <t xml:space="preserve">          -</t>
    <phoneticPr fontId="1"/>
  </si>
  <si>
    <t xml:space="preserve">          -</t>
    <phoneticPr fontId="1"/>
  </si>
  <si>
    <t>C</t>
    <phoneticPr fontId="1"/>
  </si>
  <si>
    <t xml:space="preserve">          -*</t>
    <phoneticPr fontId="1"/>
  </si>
  <si>
    <t xml:space="preserve">          -**</t>
    <phoneticPr fontId="1"/>
  </si>
  <si>
    <t>ship</t>
    <phoneticPr fontId="1"/>
  </si>
  <si>
    <t>No</t>
    <phoneticPr fontId="1"/>
  </si>
  <si>
    <r>
      <rPr>
        <sz val="10"/>
        <color theme="1"/>
        <rFont val="ＭＳ Ｐ明朝"/>
        <family val="2"/>
        <charset val="128"/>
      </rPr>
      <t>運行年</t>
    </r>
    <r>
      <rPr>
        <sz val="10"/>
        <color theme="1"/>
        <rFont val="Times New Roman"/>
        <family val="1"/>
      </rPr>
      <t xml:space="preserve"> 1960-74</t>
    </r>
    <rPh sb="0" eb="2">
      <t>ウンコウ</t>
    </rPh>
    <rPh sb="2" eb="3">
      <t>ネン</t>
    </rPh>
    <phoneticPr fontId="1"/>
  </si>
  <si>
    <r>
      <rPr>
        <sz val="10"/>
        <color theme="1"/>
        <rFont val="ＭＳ Ｐ明朝"/>
        <family val="2"/>
        <charset val="128"/>
      </rPr>
      <t>運行年</t>
    </r>
    <r>
      <rPr>
        <sz val="10"/>
        <color theme="1"/>
        <rFont val="Times New Roman"/>
        <family val="1"/>
      </rPr>
      <t xml:space="preserve"> 1975-79</t>
    </r>
    <rPh sb="0" eb="2">
      <t>ウンコウ</t>
    </rPh>
    <phoneticPr fontId="1"/>
  </si>
  <si>
    <r>
      <rPr>
        <sz val="10"/>
        <color theme="1"/>
        <rFont val="ＭＳ Ｐ明朝"/>
        <family val="2"/>
        <charset val="128"/>
      </rPr>
      <t>建造年</t>
    </r>
    <rPh sb="0" eb="2">
      <t>ケンゾウ</t>
    </rPh>
    <rPh sb="2" eb="3">
      <t>ネン</t>
    </rPh>
    <phoneticPr fontId="1"/>
  </si>
  <si>
    <r>
      <rPr>
        <sz val="10"/>
        <color theme="1"/>
        <rFont val="ＭＳ Ｐ明朝"/>
        <family val="2"/>
        <charset val="128"/>
      </rPr>
      <t>運行月
数</t>
    </r>
    <r>
      <rPr>
        <i/>
        <sz val="10"/>
        <color theme="1"/>
        <rFont val="Times New Roman"/>
        <family val="1"/>
      </rPr>
      <t xml:space="preserve"> n</t>
    </r>
    <r>
      <rPr>
        <i/>
        <vertAlign val="subscript"/>
        <sz val="10"/>
        <color theme="1"/>
        <rFont val="Times New Roman"/>
        <family val="1"/>
      </rPr>
      <t>i</t>
    </r>
    <rPh sb="0" eb="2">
      <t>ウンコウ</t>
    </rPh>
    <rPh sb="4" eb="5">
      <t>スウ</t>
    </rPh>
    <phoneticPr fontId="1"/>
  </si>
  <si>
    <r>
      <t>*</t>
    </r>
    <r>
      <rPr>
        <sz val="10"/>
        <color theme="1"/>
        <rFont val="ＭＳ Ｐ明朝"/>
        <family val="1"/>
        <charset val="128"/>
      </rPr>
      <t>必然的に空のセル</t>
    </r>
    <r>
      <rPr>
        <sz val="10"/>
        <color theme="1"/>
        <rFont val="Times New Roman"/>
        <family val="1"/>
      </rPr>
      <t>,  **</t>
    </r>
    <r>
      <rPr>
        <sz val="10"/>
        <color theme="1"/>
        <rFont val="ＭＳ Ｐ明朝"/>
        <family val="1"/>
        <charset val="128"/>
      </rPr>
      <t>誤って空のセル</t>
    </r>
    <phoneticPr fontId="1"/>
  </si>
  <si>
    <r>
      <rPr>
        <sz val="10"/>
        <color theme="1"/>
        <rFont val="ＭＳ Ｐ明朝"/>
        <family val="2"/>
        <charset val="128"/>
      </rPr>
      <t xml:space="preserve">損傷数
</t>
    </r>
    <r>
      <rPr>
        <i/>
        <sz val="10"/>
        <color theme="1"/>
        <rFont val="Times New Roman"/>
        <family val="1"/>
      </rPr>
      <t>y</t>
    </r>
    <r>
      <rPr>
        <i/>
        <vertAlign val="subscript"/>
        <sz val="10"/>
        <color theme="1"/>
        <rFont val="Times New Roman"/>
        <family val="1"/>
      </rPr>
      <t>i</t>
    </r>
    <rPh sb="0" eb="2">
      <t>ソンショウ</t>
    </rPh>
    <phoneticPr fontId="1"/>
  </si>
  <si>
    <r>
      <rPr>
        <sz val="10"/>
        <color theme="1"/>
        <rFont val="ＭＳ Ｐ明朝"/>
        <family val="1"/>
        <charset val="128"/>
      </rPr>
      <t>千月比損傷数</t>
    </r>
    <r>
      <rPr>
        <sz val="10"/>
        <color theme="1"/>
        <rFont val="Times New Roman"/>
        <family val="1"/>
      </rPr>
      <t>=1,000×(</t>
    </r>
    <r>
      <rPr>
        <i/>
        <sz val="10"/>
        <color theme="1"/>
        <rFont val="Times New Roman"/>
        <family val="1"/>
      </rPr>
      <t>y</t>
    </r>
    <r>
      <rPr>
        <i/>
        <vertAlign val="subscript"/>
        <sz val="10"/>
        <color theme="1"/>
        <rFont val="Times New Roman"/>
        <family val="1"/>
      </rPr>
      <t>i</t>
    </r>
    <r>
      <rPr>
        <sz val="10"/>
        <color theme="1"/>
        <rFont val="Times New Roman"/>
        <family val="1"/>
      </rPr>
      <t>/</t>
    </r>
    <r>
      <rPr>
        <i/>
        <sz val="10"/>
        <color theme="1"/>
        <rFont val="Times New Roman"/>
        <family val="1"/>
      </rPr>
      <t>n</t>
    </r>
    <r>
      <rPr>
        <i/>
        <vertAlign val="subscript"/>
        <sz val="10"/>
        <color theme="1"/>
        <rFont val="Times New Roman"/>
        <family val="1"/>
      </rPr>
      <t>i</t>
    </r>
    <r>
      <rPr>
        <i/>
        <sz val="10"/>
        <color theme="1"/>
        <rFont val="Times New Roman"/>
        <family val="1"/>
      </rPr>
      <t>)</t>
    </r>
    <phoneticPr fontId="1"/>
  </si>
  <si>
    <t>損傷
千月比</t>
    <rPh sb="3" eb="4">
      <t>セン</t>
    </rPh>
    <rPh sb="4" eb="5">
      <t>ツキ</t>
    </rPh>
    <rPh sb="5" eb="6">
      <t>ヒ</t>
    </rPh>
    <phoneticPr fontId="1"/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</si>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</sst>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0_ "/>
    <numFmt numFmtId="178" formatCode="0_ "/>
  </numFmts>
  <fonts count="10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ＭＳ Ｐ明朝"/>
      <family val="2"/>
      <charset val="128"/>
    </font>
    <font>
      <sz val="10"/>
      <color theme="1"/>
      <name val="ＭＳ Ｐ明朝"/>
      <family val="1"/>
      <charset val="128"/>
    </font>
    <font>
      <i/>
      <sz val="10"/>
      <color theme="1"/>
      <name val="Times New Roman"/>
      <family val="1"/>
    </font>
    <font>
      <i/>
      <vertAlign val="subscript"/>
      <sz val="10"/>
      <color theme="1"/>
      <name val="Times New Roman"/>
      <family val="1"/>
    </font>
    <font>
      <sz val="10"/>
      <color theme="1"/>
      <name val="Times New Roman"/>
      <family val="1"/>
      <charset val="128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0" xfId="0" applyNumberFormat="1" applyFont="1" applyFill="1" applyBorder="1">
      <alignment vertical="center"/>
    </xf>
    <xf numFmtId="177" fontId="3" fillId="0" borderId="0" xfId="0" applyNumberFormat="1" applyFont="1" applyFill="1" applyBorder="1">
      <alignment vertical="center"/>
    </xf>
    <xf numFmtId="176" fontId="3" fillId="0" borderId="2" xfId="0" quotePrefix="1" applyNumberFormat="1" applyFont="1" applyFill="1" applyBorder="1" applyAlignment="1">
      <alignment horizontal="left" vertical="center"/>
    </xf>
    <xf numFmtId="176" fontId="3" fillId="0" borderId="2" xfId="0" quotePrefix="1" applyNumberFormat="1" applyFont="1" applyFill="1" applyBorder="1">
      <alignment vertical="center"/>
    </xf>
    <xf numFmtId="177" fontId="3" fillId="0" borderId="2" xfId="0" quotePrefix="1" applyNumberFormat="1" applyFont="1" applyFill="1" applyBorder="1">
      <alignment vertical="center"/>
    </xf>
    <xf numFmtId="177" fontId="3" fillId="0" borderId="2" xfId="0" applyNumberFormat="1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6" fontId="3" fillId="0" borderId="0" xfId="0" quotePrefix="1" applyNumberFormat="1" applyFont="1" applyFill="1" applyBorder="1" applyAlignment="1">
      <alignment horizontal="left" vertical="center"/>
    </xf>
    <xf numFmtId="178" fontId="3" fillId="0" borderId="1" xfId="0" applyNumberFormat="1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178" fontId="3" fillId="0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3" fillId="0" borderId="3" xfId="0" quotePrefix="1" applyNumberFormat="1" applyFont="1" applyFill="1" applyBorder="1" applyAlignment="1">
      <alignment horizontal="right" vertical="center"/>
    </xf>
    <xf numFmtId="177" fontId="3" fillId="0" borderId="3" xfId="0" applyNumberFormat="1" applyFont="1" applyFill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176" fontId="5" fillId="0" borderId="3" xfId="0" quotePrefix="1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19BFD-28A7-4F87-8CC7-F1FD94C0E68E}">
  <dimension ref="B2:G50"/>
  <sheetViews>
    <sheetView tabSelected="1" workbookViewId="0"/>
  </sheetViews>
  <sheetFormatPr defaultRowHeight="13" x14ac:dyDescent="0.2"/>
  <cols>
    <col min="1" max="1" width="5.90625" style="1" customWidth="1"/>
    <col min="2" max="2" width="9.54296875" style="3" customWidth="1"/>
    <col min="3" max="3" width="10.7265625" style="1" customWidth="1"/>
    <col min="4" max="4" width="8.36328125" style="1" customWidth="1"/>
    <col min="5" max="5" width="11.7265625" style="1" customWidth="1"/>
    <col min="6" max="6" width="15" style="1" customWidth="1"/>
    <col min="7" max="7" width="2.453125" style="1" customWidth="1"/>
    <col min="8" max="16384" width="8.7265625" style="1"/>
  </cols>
  <sheetData>
    <row r="2" spans="2:7" ht="15.5" customHeight="1" x14ac:dyDescent="0.2">
      <c r="B2" s="1" t="s">
        <v>22</v>
      </c>
    </row>
    <row r="3" spans="2:7" ht="14.5" customHeight="1" x14ac:dyDescent="0.2">
      <c r="B3" s="1" t="s">
        <v>23</v>
      </c>
    </row>
    <row r="5" spans="2:7" x14ac:dyDescent="0.2">
      <c r="B5" s="4" t="s">
        <v>33</v>
      </c>
      <c r="C5" s="4" t="s">
        <v>11</v>
      </c>
      <c r="D5" s="4" t="s">
        <v>12</v>
      </c>
      <c r="E5" s="4" t="s">
        <v>13</v>
      </c>
      <c r="F5" s="4" t="s">
        <v>14</v>
      </c>
      <c r="G5" s="9"/>
    </row>
    <row r="6" spans="2:7" x14ac:dyDescent="0.2">
      <c r="B6" s="5" t="s">
        <v>15</v>
      </c>
      <c r="C6" s="5" t="s">
        <v>16</v>
      </c>
      <c r="D6" s="5" t="s">
        <v>17</v>
      </c>
      <c r="E6" s="5" t="s">
        <v>18</v>
      </c>
      <c r="F6" s="5" t="s">
        <v>19</v>
      </c>
      <c r="G6" s="7"/>
    </row>
    <row r="7" spans="2:7" x14ac:dyDescent="0.2">
      <c r="B7" s="3" t="s">
        <v>0</v>
      </c>
      <c r="C7" s="1" t="s">
        <v>2</v>
      </c>
      <c r="D7" s="1" t="s">
        <v>6</v>
      </c>
      <c r="E7" s="1">
        <v>127</v>
      </c>
      <c r="F7" s="2">
        <v>0</v>
      </c>
    </row>
    <row r="8" spans="2:7" x14ac:dyDescent="0.2">
      <c r="B8" s="3" t="s">
        <v>0</v>
      </c>
      <c r="C8" s="1" t="s">
        <v>2</v>
      </c>
      <c r="D8" s="1" t="s">
        <v>5</v>
      </c>
      <c r="E8" s="1">
        <v>63</v>
      </c>
      <c r="F8" s="2">
        <v>0</v>
      </c>
    </row>
    <row r="9" spans="2:7" x14ac:dyDescent="0.2">
      <c r="B9" s="3" t="s">
        <v>0</v>
      </c>
      <c r="C9" s="1" t="s">
        <v>3</v>
      </c>
      <c r="D9" s="1" t="s">
        <v>6</v>
      </c>
      <c r="E9" s="1">
        <v>1095</v>
      </c>
      <c r="F9" s="2">
        <v>3</v>
      </c>
    </row>
    <row r="10" spans="2:7" x14ac:dyDescent="0.2">
      <c r="B10" s="3" t="s">
        <v>0</v>
      </c>
      <c r="C10" s="1" t="s">
        <v>3</v>
      </c>
      <c r="D10" s="1" t="s">
        <v>5</v>
      </c>
      <c r="E10" s="1">
        <v>1095</v>
      </c>
      <c r="F10" s="2">
        <v>4</v>
      </c>
    </row>
    <row r="11" spans="2:7" x14ac:dyDescent="0.2">
      <c r="B11" s="3" t="s">
        <v>0</v>
      </c>
      <c r="C11" s="1" t="s">
        <v>4</v>
      </c>
      <c r="D11" s="1" t="s">
        <v>6</v>
      </c>
      <c r="E11" s="1">
        <v>1512</v>
      </c>
      <c r="F11" s="2">
        <v>6</v>
      </c>
    </row>
    <row r="12" spans="2:7" x14ac:dyDescent="0.2">
      <c r="B12" s="3" t="s">
        <v>0</v>
      </c>
      <c r="C12" s="1" t="s">
        <v>4</v>
      </c>
      <c r="D12" s="1" t="s">
        <v>5</v>
      </c>
      <c r="E12" s="1">
        <v>3353</v>
      </c>
      <c r="F12" s="2">
        <v>18</v>
      </c>
    </row>
    <row r="13" spans="2:7" x14ac:dyDescent="0.2">
      <c r="B13" s="3" t="s">
        <v>0</v>
      </c>
      <c r="C13" s="1" t="s">
        <v>5</v>
      </c>
      <c r="D13" s="1" t="s">
        <v>6</v>
      </c>
      <c r="E13" s="1">
        <v>0</v>
      </c>
      <c r="F13" s="2">
        <v>0</v>
      </c>
      <c r="G13" s="1" t="s">
        <v>7</v>
      </c>
    </row>
    <row r="14" spans="2:7" x14ac:dyDescent="0.2">
      <c r="B14" s="3" t="s">
        <v>0</v>
      </c>
      <c r="C14" s="1" t="s">
        <v>5</v>
      </c>
      <c r="D14" s="1" t="s">
        <v>5</v>
      </c>
      <c r="E14" s="1">
        <v>2244</v>
      </c>
      <c r="F14" s="2">
        <v>11</v>
      </c>
    </row>
    <row r="15" spans="2:7" x14ac:dyDescent="0.2">
      <c r="B15" s="3" t="s">
        <v>1</v>
      </c>
      <c r="C15" s="1" t="s">
        <v>2</v>
      </c>
      <c r="D15" s="1" t="s">
        <v>6</v>
      </c>
      <c r="E15" s="1">
        <v>44882</v>
      </c>
      <c r="F15" s="2">
        <v>39</v>
      </c>
    </row>
    <row r="16" spans="2:7" x14ac:dyDescent="0.2">
      <c r="B16" s="3" t="s">
        <v>1</v>
      </c>
      <c r="C16" s="1" t="s">
        <v>2</v>
      </c>
      <c r="D16" s="1" t="s">
        <v>5</v>
      </c>
      <c r="E16" s="1">
        <v>17176</v>
      </c>
      <c r="F16" s="2">
        <v>29</v>
      </c>
    </row>
    <row r="17" spans="2:7" x14ac:dyDescent="0.2">
      <c r="B17" s="3" t="s">
        <v>1</v>
      </c>
      <c r="C17" s="1" t="s">
        <v>3</v>
      </c>
      <c r="D17" s="1" t="s">
        <v>6</v>
      </c>
      <c r="E17" s="1">
        <v>28609</v>
      </c>
      <c r="F17" s="2">
        <v>58</v>
      </c>
    </row>
    <row r="18" spans="2:7" x14ac:dyDescent="0.2">
      <c r="B18" s="3" t="s">
        <v>1</v>
      </c>
      <c r="C18" s="1" t="s">
        <v>3</v>
      </c>
      <c r="D18" s="1" t="s">
        <v>5</v>
      </c>
      <c r="E18" s="1">
        <v>20370</v>
      </c>
      <c r="F18" s="2">
        <v>53</v>
      </c>
    </row>
    <row r="19" spans="2:7" x14ac:dyDescent="0.2">
      <c r="B19" s="3" t="s">
        <v>1</v>
      </c>
      <c r="C19" s="1" t="s">
        <v>4</v>
      </c>
      <c r="D19" s="1" t="s">
        <v>6</v>
      </c>
      <c r="E19" s="1">
        <v>7064</v>
      </c>
      <c r="F19" s="2">
        <v>12</v>
      </c>
    </row>
    <row r="20" spans="2:7" x14ac:dyDescent="0.2">
      <c r="B20" s="3" t="s">
        <v>1</v>
      </c>
      <c r="C20" s="1" t="s">
        <v>4</v>
      </c>
      <c r="D20" s="1" t="s">
        <v>5</v>
      </c>
      <c r="E20" s="1">
        <v>13099</v>
      </c>
      <c r="F20" s="2">
        <v>44</v>
      </c>
    </row>
    <row r="21" spans="2:7" x14ac:dyDescent="0.2">
      <c r="B21" s="3" t="s">
        <v>1</v>
      </c>
      <c r="C21" s="1" t="s">
        <v>5</v>
      </c>
      <c r="D21" s="1" t="s">
        <v>6</v>
      </c>
      <c r="E21" s="1">
        <v>0</v>
      </c>
      <c r="F21" s="2">
        <v>0</v>
      </c>
      <c r="G21" s="1" t="s">
        <v>7</v>
      </c>
    </row>
    <row r="22" spans="2:7" x14ac:dyDescent="0.2">
      <c r="B22" s="3" t="s">
        <v>1</v>
      </c>
      <c r="C22" s="1" t="s">
        <v>5</v>
      </c>
      <c r="D22" s="1" t="s">
        <v>5</v>
      </c>
      <c r="E22" s="1">
        <v>7117</v>
      </c>
      <c r="F22" s="2">
        <v>18</v>
      </c>
    </row>
    <row r="23" spans="2:7" x14ac:dyDescent="0.2">
      <c r="B23" s="3" t="s">
        <v>30</v>
      </c>
      <c r="C23" s="1" t="s">
        <v>2</v>
      </c>
      <c r="D23" s="1" t="s">
        <v>6</v>
      </c>
      <c r="E23" s="1">
        <v>1179</v>
      </c>
      <c r="F23" s="2">
        <v>1</v>
      </c>
    </row>
    <row r="24" spans="2:7" x14ac:dyDescent="0.2">
      <c r="B24" s="3" t="s">
        <v>30</v>
      </c>
      <c r="C24" s="1" t="s">
        <v>2</v>
      </c>
      <c r="D24" s="1" t="s">
        <v>5</v>
      </c>
      <c r="E24" s="1">
        <v>552</v>
      </c>
      <c r="F24" s="2">
        <v>1</v>
      </c>
    </row>
    <row r="25" spans="2:7" x14ac:dyDescent="0.2">
      <c r="B25" s="3" t="s">
        <v>30</v>
      </c>
      <c r="C25" s="1" t="s">
        <v>3</v>
      </c>
      <c r="D25" s="1" t="s">
        <v>6</v>
      </c>
      <c r="E25" s="1">
        <v>781</v>
      </c>
      <c r="F25" s="2">
        <v>0</v>
      </c>
    </row>
    <row r="26" spans="2:7" x14ac:dyDescent="0.2">
      <c r="B26" s="3" t="s">
        <v>30</v>
      </c>
      <c r="C26" s="1" t="s">
        <v>3</v>
      </c>
      <c r="D26" s="1" t="s">
        <v>5</v>
      </c>
      <c r="E26" s="1">
        <v>676</v>
      </c>
      <c r="F26" s="2">
        <v>1</v>
      </c>
    </row>
    <row r="27" spans="2:7" x14ac:dyDescent="0.2">
      <c r="B27" s="3" t="s">
        <v>30</v>
      </c>
      <c r="C27" s="1" t="s">
        <v>4</v>
      </c>
      <c r="D27" s="1" t="s">
        <v>6</v>
      </c>
      <c r="E27" s="1">
        <v>783</v>
      </c>
      <c r="F27" s="2">
        <v>6</v>
      </c>
    </row>
    <row r="28" spans="2:7" x14ac:dyDescent="0.2">
      <c r="B28" s="3" t="s">
        <v>30</v>
      </c>
      <c r="C28" s="1" t="s">
        <v>4</v>
      </c>
      <c r="D28" s="1" t="s">
        <v>5</v>
      </c>
      <c r="E28" s="1">
        <v>1948</v>
      </c>
      <c r="F28" s="2">
        <v>2</v>
      </c>
    </row>
    <row r="29" spans="2:7" x14ac:dyDescent="0.2">
      <c r="B29" s="3" t="s">
        <v>30</v>
      </c>
      <c r="C29" s="1" t="s">
        <v>5</v>
      </c>
      <c r="D29" s="1" t="s">
        <v>6</v>
      </c>
      <c r="E29" s="1">
        <v>0</v>
      </c>
      <c r="F29" s="2">
        <v>0</v>
      </c>
      <c r="G29" s="1" t="s">
        <v>7</v>
      </c>
    </row>
    <row r="30" spans="2:7" x14ac:dyDescent="0.2">
      <c r="B30" s="3" t="s">
        <v>30</v>
      </c>
      <c r="C30" s="1" t="s">
        <v>5</v>
      </c>
      <c r="D30" s="1" t="s">
        <v>5</v>
      </c>
      <c r="E30" s="1">
        <v>274</v>
      </c>
      <c r="F30" s="2">
        <v>1</v>
      </c>
    </row>
    <row r="31" spans="2:7" x14ac:dyDescent="0.2">
      <c r="B31" s="3" t="s">
        <v>8</v>
      </c>
      <c r="C31" s="1" t="s">
        <v>2</v>
      </c>
      <c r="D31" s="1" t="s">
        <v>6</v>
      </c>
      <c r="E31" s="1">
        <v>251</v>
      </c>
      <c r="F31" s="2">
        <v>0</v>
      </c>
    </row>
    <row r="32" spans="2:7" x14ac:dyDescent="0.2">
      <c r="B32" s="3" t="s">
        <v>8</v>
      </c>
      <c r="C32" s="1" t="s">
        <v>2</v>
      </c>
      <c r="D32" s="1" t="s">
        <v>5</v>
      </c>
      <c r="E32" s="1">
        <v>105</v>
      </c>
      <c r="F32" s="2">
        <v>0</v>
      </c>
    </row>
    <row r="33" spans="2:7" x14ac:dyDescent="0.2">
      <c r="B33" s="3" t="s">
        <v>8</v>
      </c>
      <c r="C33" s="1" t="s">
        <v>3</v>
      </c>
      <c r="D33" s="1" t="s">
        <v>6</v>
      </c>
      <c r="E33" s="1">
        <v>288</v>
      </c>
      <c r="F33" s="2">
        <v>0</v>
      </c>
    </row>
    <row r="34" spans="2:7" x14ac:dyDescent="0.2">
      <c r="B34" s="3" t="s">
        <v>8</v>
      </c>
      <c r="C34" s="1" t="s">
        <v>3</v>
      </c>
      <c r="D34" s="1" t="s">
        <v>5</v>
      </c>
      <c r="E34" s="1">
        <v>192</v>
      </c>
      <c r="F34" s="2">
        <v>0</v>
      </c>
    </row>
    <row r="35" spans="2:7" x14ac:dyDescent="0.2">
      <c r="B35" s="3" t="s">
        <v>8</v>
      </c>
      <c r="C35" s="1" t="s">
        <v>4</v>
      </c>
      <c r="D35" s="1" t="s">
        <v>6</v>
      </c>
      <c r="E35" s="1">
        <v>349</v>
      </c>
      <c r="F35" s="2">
        <v>2</v>
      </c>
    </row>
    <row r="36" spans="2:7" x14ac:dyDescent="0.2">
      <c r="B36" s="3" t="s">
        <v>8</v>
      </c>
      <c r="C36" s="1" t="s">
        <v>4</v>
      </c>
      <c r="D36" s="1" t="s">
        <v>5</v>
      </c>
      <c r="E36" s="1">
        <v>1208</v>
      </c>
      <c r="F36" s="2">
        <v>11</v>
      </c>
    </row>
    <row r="37" spans="2:7" x14ac:dyDescent="0.2">
      <c r="B37" s="3" t="s">
        <v>8</v>
      </c>
      <c r="C37" s="1" t="s">
        <v>5</v>
      </c>
      <c r="D37" s="1" t="s">
        <v>6</v>
      </c>
      <c r="E37" s="1">
        <v>0</v>
      </c>
      <c r="F37" s="2">
        <v>0</v>
      </c>
      <c r="G37" s="1" t="s">
        <v>7</v>
      </c>
    </row>
    <row r="38" spans="2:7" x14ac:dyDescent="0.2">
      <c r="B38" s="3" t="s">
        <v>8</v>
      </c>
      <c r="C38" s="1" t="s">
        <v>5</v>
      </c>
      <c r="D38" s="1" t="s">
        <v>5</v>
      </c>
      <c r="E38" s="1">
        <v>2051</v>
      </c>
      <c r="F38" s="2">
        <v>4</v>
      </c>
    </row>
    <row r="39" spans="2:7" x14ac:dyDescent="0.2">
      <c r="B39" s="3" t="s">
        <v>9</v>
      </c>
      <c r="C39" s="1" t="s">
        <v>2</v>
      </c>
      <c r="D39" s="1" t="s">
        <v>6</v>
      </c>
      <c r="E39" s="1">
        <v>45</v>
      </c>
      <c r="F39" s="2">
        <v>0</v>
      </c>
    </row>
    <row r="40" spans="2:7" x14ac:dyDescent="0.2">
      <c r="B40" s="3" t="s">
        <v>9</v>
      </c>
      <c r="C40" s="1" t="s">
        <v>2</v>
      </c>
      <c r="D40" s="1" t="s">
        <v>5</v>
      </c>
      <c r="E40" s="1">
        <v>0</v>
      </c>
      <c r="F40" s="2">
        <v>0</v>
      </c>
      <c r="G40" s="1" t="s">
        <v>10</v>
      </c>
    </row>
    <row r="41" spans="2:7" x14ac:dyDescent="0.2">
      <c r="B41" s="3" t="s">
        <v>9</v>
      </c>
      <c r="C41" s="1" t="s">
        <v>3</v>
      </c>
      <c r="D41" s="1" t="s">
        <v>6</v>
      </c>
      <c r="E41" s="1">
        <v>789</v>
      </c>
      <c r="F41" s="2">
        <v>7</v>
      </c>
    </row>
    <row r="42" spans="2:7" x14ac:dyDescent="0.2">
      <c r="B42" s="3" t="s">
        <v>9</v>
      </c>
      <c r="C42" s="1" t="s">
        <v>3</v>
      </c>
      <c r="D42" s="1" t="s">
        <v>5</v>
      </c>
      <c r="E42" s="1">
        <v>437</v>
      </c>
      <c r="F42" s="2">
        <v>7</v>
      </c>
    </row>
    <row r="43" spans="2:7" x14ac:dyDescent="0.2">
      <c r="B43" s="3" t="s">
        <v>9</v>
      </c>
      <c r="C43" s="1" t="s">
        <v>4</v>
      </c>
      <c r="D43" s="1" t="s">
        <v>6</v>
      </c>
      <c r="E43" s="1">
        <v>1157</v>
      </c>
      <c r="F43" s="2">
        <v>5</v>
      </c>
    </row>
    <row r="44" spans="2:7" x14ac:dyDescent="0.2">
      <c r="B44" s="3" t="s">
        <v>9</v>
      </c>
      <c r="C44" s="1" t="s">
        <v>4</v>
      </c>
      <c r="D44" s="1" t="s">
        <v>5</v>
      </c>
      <c r="E44" s="1">
        <v>2161</v>
      </c>
      <c r="F44" s="2">
        <v>12</v>
      </c>
    </row>
    <row r="45" spans="2:7" x14ac:dyDescent="0.2">
      <c r="B45" s="3" t="s">
        <v>9</v>
      </c>
      <c r="C45" s="1" t="s">
        <v>5</v>
      </c>
      <c r="D45" s="1" t="s">
        <v>6</v>
      </c>
      <c r="E45" s="1">
        <v>0</v>
      </c>
      <c r="F45" s="2">
        <v>0</v>
      </c>
      <c r="G45" s="1" t="s">
        <v>7</v>
      </c>
    </row>
    <row r="46" spans="2:7" x14ac:dyDescent="0.2">
      <c r="B46" s="6" t="s">
        <v>9</v>
      </c>
      <c r="C46" s="7" t="s">
        <v>5</v>
      </c>
      <c r="D46" s="7" t="s">
        <v>5</v>
      </c>
      <c r="E46" s="7">
        <v>542</v>
      </c>
      <c r="F46" s="8">
        <v>1</v>
      </c>
      <c r="G46" s="7"/>
    </row>
    <row r="48" spans="2:7" x14ac:dyDescent="0.2">
      <c r="B48" s="10" t="s">
        <v>24</v>
      </c>
    </row>
    <row r="49" spans="2:2" x14ac:dyDescent="0.2">
      <c r="B49" s="10" t="s">
        <v>20</v>
      </c>
    </row>
    <row r="50" spans="2:2" x14ac:dyDescent="0.2">
      <c r="B50" s="10" t="s">
        <v>21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45478-825E-40A3-80CB-5EFE754405C1}">
  <dimension ref="B4:L27"/>
  <sheetViews>
    <sheetView workbookViewId="0"/>
  </sheetViews>
  <sheetFormatPr defaultRowHeight="13" x14ac:dyDescent="0.2"/>
  <cols>
    <col min="1" max="1" width="8.7265625" style="1"/>
    <col min="2" max="2" width="5.36328125" style="3" customWidth="1"/>
    <col min="3" max="3" width="10.1796875" style="3" customWidth="1"/>
    <col min="4" max="4" width="4.81640625" style="3" customWidth="1"/>
    <col min="5" max="7" width="7.90625" style="1" customWidth="1"/>
    <col min="8" max="8" width="3.36328125" style="1" customWidth="1"/>
    <col min="9" max="9" width="4.7265625" style="3" customWidth="1"/>
    <col min="10" max="12" width="8.6328125" style="1" customWidth="1"/>
    <col min="13" max="16384" width="8.7265625" style="1"/>
  </cols>
  <sheetData>
    <row r="4" spans="2:12" ht="14" x14ac:dyDescent="0.2">
      <c r="B4" s="11"/>
      <c r="C4" s="12"/>
      <c r="D4" s="31"/>
      <c r="E4" s="42" t="s">
        <v>35</v>
      </c>
      <c r="F4" s="43"/>
      <c r="G4" s="43"/>
      <c r="H4" s="32"/>
      <c r="I4" s="33"/>
      <c r="J4" s="42" t="s">
        <v>36</v>
      </c>
      <c r="K4" s="43"/>
      <c r="L4" s="43"/>
    </row>
    <row r="5" spans="2:12" ht="28" customHeight="1" x14ac:dyDescent="0.2">
      <c r="B5" s="13" t="s">
        <v>27</v>
      </c>
      <c r="C5" s="14" t="s">
        <v>37</v>
      </c>
      <c r="D5" s="13" t="s">
        <v>34</v>
      </c>
      <c r="E5" s="34" t="s">
        <v>38</v>
      </c>
      <c r="F5" s="34" t="s">
        <v>40</v>
      </c>
      <c r="G5" s="37" t="s">
        <v>42</v>
      </c>
      <c r="H5" s="35"/>
      <c r="I5" s="13" t="s">
        <v>34</v>
      </c>
      <c r="J5" s="34" t="s">
        <v>38</v>
      </c>
      <c r="K5" s="34" t="s">
        <v>40</v>
      </c>
      <c r="L5" s="37" t="s">
        <v>42</v>
      </c>
    </row>
    <row r="6" spans="2:12" x14ac:dyDescent="0.2">
      <c r="B6" s="11" t="s">
        <v>0</v>
      </c>
      <c r="C6" s="12" t="s">
        <v>2</v>
      </c>
      <c r="D6" s="11">
        <v>1</v>
      </c>
      <c r="E6" s="15">
        <v>127</v>
      </c>
      <c r="F6" s="15">
        <v>0</v>
      </c>
      <c r="G6" s="16">
        <f>F6/E6*1000</f>
        <v>0</v>
      </c>
      <c r="H6" s="16"/>
      <c r="I6" s="27">
        <v>2</v>
      </c>
      <c r="J6" s="15">
        <v>63</v>
      </c>
      <c r="K6" s="15">
        <v>0</v>
      </c>
      <c r="L6" s="16">
        <f>K6/J6*1000</f>
        <v>0</v>
      </c>
    </row>
    <row r="7" spans="2:12" x14ac:dyDescent="0.2">
      <c r="B7" s="17" t="s">
        <v>25</v>
      </c>
      <c r="C7" s="18" t="s">
        <v>3</v>
      </c>
      <c r="D7" s="17">
        <v>3</v>
      </c>
      <c r="E7" s="19">
        <v>1095</v>
      </c>
      <c r="F7" s="19">
        <v>3</v>
      </c>
      <c r="G7" s="20">
        <f t="shared" ref="G7:G8" si="0">F7/E7*1000</f>
        <v>2.7397260273972601</v>
      </c>
      <c r="H7" s="20"/>
      <c r="I7" s="28">
        <v>4</v>
      </c>
      <c r="J7" s="19">
        <v>1095</v>
      </c>
      <c r="K7" s="19">
        <v>4</v>
      </c>
      <c r="L7" s="20">
        <f t="shared" ref="L7:L21" si="1">K7/J7*1000</f>
        <v>3.6529680365296802</v>
      </c>
    </row>
    <row r="8" spans="2:12" x14ac:dyDescent="0.2">
      <c r="B8" s="17" t="s">
        <v>25</v>
      </c>
      <c r="C8" s="18" t="s">
        <v>4</v>
      </c>
      <c r="D8" s="17">
        <v>5</v>
      </c>
      <c r="E8" s="19">
        <v>1512</v>
      </c>
      <c r="F8" s="19">
        <v>6</v>
      </c>
      <c r="G8" s="20">
        <f t="shared" si="0"/>
        <v>3.9682539682539679</v>
      </c>
      <c r="H8" s="20"/>
      <c r="I8" s="28">
        <v>6</v>
      </c>
      <c r="J8" s="19">
        <v>3353</v>
      </c>
      <c r="K8" s="19">
        <v>18</v>
      </c>
      <c r="L8" s="20">
        <f t="shared" si="1"/>
        <v>5.3683268714583958</v>
      </c>
    </row>
    <row r="9" spans="2:12" x14ac:dyDescent="0.2">
      <c r="B9" s="13" t="s">
        <v>25</v>
      </c>
      <c r="C9" s="14" t="s">
        <v>5</v>
      </c>
      <c r="D9" s="13">
        <v>7</v>
      </c>
      <c r="E9" s="21" t="s">
        <v>28</v>
      </c>
      <c r="F9" s="22" t="s">
        <v>31</v>
      </c>
      <c r="G9" s="23" t="s">
        <v>29</v>
      </c>
      <c r="H9" s="24"/>
      <c r="I9" s="28">
        <v>8</v>
      </c>
      <c r="J9" s="25">
        <v>2244</v>
      </c>
      <c r="K9" s="25">
        <v>11</v>
      </c>
      <c r="L9" s="24">
        <f t="shared" si="1"/>
        <v>4.9019607843137258</v>
      </c>
    </row>
    <row r="10" spans="2:12" x14ac:dyDescent="0.2">
      <c r="B10" s="11" t="s">
        <v>1</v>
      </c>
      <c r="C10" s="12" t="s">
        <v>2</v>
      </c>
      <c r="D10" s="11">
        <v>9</v>
      </c>
      <c r="E10" s="15">
        <v>44882</v>
      </c>
      <c r="F10" s="15">
        <v>39</v>
      </c>
      <c r="G10" s="16">
        <f t="shared" ref="G10:G12" si="2">F10/E10*1000</f>
        <v>0.86894523416960023</v>
      </c>
      <c r="H10" s="16"/>
      <c r="I10" s="27">
        <v>10</v>
      </c>
      <c r="J10" s="15">
        <v>17176</v>
      </c>
      <c r="K10" s="15">
        <v>29</v>
      </c>
      <c r="L10" s="16">
        <f t="shared" si="1"/>
        <v>1.6884024219841638</v>
      </c>
    </row>
    <row r="11" spans="2:12" x14ac:dyDescent="0.2">
      <c r="B11" s="17" t="s">
        <v>25</v>
      </c>
      <c r="C11" s="18" t="s">
        <v>3</v>
      </c>
      <c r="D11" s="17">
        <v>11</v>
      </c>
      <c r="E11" s="19">
        <v>28609</v>
      </c>
      <c r="F11" s="19">
        <v>58</v>
      </c>
      <c r="G11" s="20">
        <f t="shared" si="2"/>
        <v>2.0273340557167323</v>
      </c>
      <c r="H11" s="20"/>
      <c r="I11" s="28">
        <v>12</v>
      </c>
      <c r="J11" s="19">
        <v>20370</v>
      </c>
      <c r="K11" s="19">
        <v>53</v>
      </c>
      <c r="L11" s="20">
        <f t="shared" si="1"/>
        <v>2.6018654884634267</v>
      </c>
    </row>
    <row r="12" spans="2:12" x14ac:dyDescent="0.2">
      <c r="B12" s="17" t="s">
        <v>25</v>
      </c>
      <c r="C12" s="18" t="s">
        <v>4</v>
      </c>
      <c r="D12" s="17">
        <v>13</v>
      </c>
      <c r="E12" s="19">
        <v>7064</v>
      </c>
      <c r="F12" s="19">
        <v>12</v>
      </c>
      <c r="G12" s="20">
        <f t="shared" si="2"/>
        <v>1.6987542468856172</v>
      </c>
      <c r="H12" s="20"/>
      <c r="I12" s="28">
        <v>14</v>
      </c>
      <c r="J12" s="19">
        <v>13099</v>
      </c>
      <c r="K12" s="19">
        <v>44</v>
      </c>
      <c r="L12" s="20">
        <f t="shared" si="1"/>
        <v>3.3590350408428122</v>
      </c>
    </row>
    <row r="13" spans="2:12" x14ac:dyDescent="0.2">
      <c r="B13" s="13" t="s">
        <v>25</v>
      </c>
      <c r="C13" s="14" t="s">
        <v>5</v>
      </c>
      <c r="D13" s="13">
        <v>15</v>
      </c>
      <c r="E13" s="21" t="s">
        <v>28</v>
      </c>
      <c r="F13" s="22" t="s">
        <v>31</v>
      </c>
      <c r="G13" s="23" t="s">
        <v>29</v>
      </c>
      <c r="H13" s="24"/>
      <c r="I13" s="28">
        <v>16</v>
      </c>
      <c r="J13" s="25">
        <v>7117</v>
      </c>
      <c r="K13" s="25">
        <v>18</v>
      </c>
      <c r="L13" s="24">
        <f t="shared" si="1"/>
        <v>2.5291555430658987</v>
      </c>
    </row>
    <row r="14" spans="2:12" x14ac:dyDescent="0.2">
      <c r="B14" s="11" t="s">
        <v>26</v>
      </c>
      <c r="C14" s="12" t="s">
        <v>2</v>
      </c>
      <c r="D14" s="11">
        <v>17</v>
      </c>
      <c r="E14" s="15">
        <v>1179</v>
      </c>
      <c r="F14" s="15">
        <v>1</v>
      </c>
      <c r="G14" s="16">
        <f t="shared" ref="G14:G16" si="3">F14/E14*1000</f>
        <v>0.8481764206955047</v>
      </c>
      <c r="H14" s="16"/>
      <c r="I14" s="27">
        <v>18</v>
      </c>
      <c r="J14" s="15">
        <v>552</v>
      </c>
      <c r="K14" s="15">
        <v>1</v>
      </c>
      <c r="L14" s="16">
        <f t="shared" si="1"/>
        <v>1.8115942028985508</v>
      </c>
    </row>
    <row r="15" spans="2:12" x14ac:dyDescent="0.2">
      <c r="B15" s="17" t="s">
        <v>25</v>
      </c>
      <c r="C15" s="18" t="s">
        <v>3</v>
      </c>
      <c r="D15" s="17">
        <v>19</v>
      </c>
      <c r="E15" s="19">
        <v>781</v>
      </c>
      <c r="F15" s="19">
        <v>0</v>
      </c>
      <c r="G15" s="20">
        <f t="shared" si="3"/>
        <v>0</v>
      </c>
      <c r="H15" s="20"/>
      <c r="I15" s="28">
        <v>20</v>
      </c>
      <c r="J15" s="19">
        <v>676</v>
      </c>
      <c r="K15" s="19">
        <v>1</v>
      </c>
      <c r="L15" s="20">
        <f t="shared" si="1"/>
        <v>1.4792899408284024</v>
      </c>
    </row>
    <row r="16" spans="2:12" x14ac:dyDescent="0.2">
      <c r="B16" s="17" t="s">
        <v>25</v>
      </c>
      <c r="C16" s="18" t="s">
        <v>4</v>
      </c>
      <c r="D16" s="17">
        <v>21</v>
      </c>
      <c r="E16" s="19">
        <v>783</v>
      </c>
      <c r="F16" s="19">
        <v>6</v>
      </c>
      <c r="G16" s="20">
        <f t="shared" si="3"/>
        <v>7.6628352490421454</v>
      </c>
      <c r="H16" s="20"/>
      <c r="I16" s="28">
        <v>22</v>
      </c>
      <c r="J16" s="19">
        <v>1948</v>
      </c>
      <c r="K16" s="19">
        <v>2</v>
      </c>
      <c r="L16" s="20">
        <f t="shared" si="1"/>
        <v>1.0266940451745381</v>
      </c>
    </row>
    <row r="17" spans="2:12" x14ac:dyDescent="0.2">
      <c r="B17" s="13" t="s">
        <v>25</v>
      </c>
      <c r="C17" s="14" t="s">
        <v>5</v>
      </c>
      <c r="D17" s="13">
        <v>23</v>
      </c>
      <c r="E17" s="21" t="s">
        <v>28</v>
      </c>
      <c r="F17" s="22" t="s">
        <v>31</v>
      </c>
      <c r="G17" s="23" t="s">
        <v>29</v>
      </c>
      <c r="H17" s="24"/>
      <c r="I17" s="28">
        <v>24</v>
      </c>
      <c r="J17" s="25">
        <v>274</v>
      </c>
      <c r="K17" s="25">
        <v>1</v>
      </c>
      <c r="L17" s="24">
        <f t="shared" si="1"/>
        <v>3.6496350364963503</v>
      </c>
    </row>
    <row r="18" spans="2:12" x14ac:dyDescent="0.2">
      <c r="B18" s="11" t="s">
        <v>8</v>
      </c>
      <c r="C18" s="12" t="s">
        <v>2</v>
      </c>
      <c r="D18" s="11">
        <v>25</v>
      </c>
      <c r="E18" s="15">
        <v>251</v>
      </c>
      <c r="F18" s="15">
        <v>0</v>
      </c>
      <c r="G18" s="16">
        <f t="shared" ref="G18:G20" si="4">F18/E18*1000</f>
        <v>0</v>
      </c>
      <c r="H18" s="16"/>
      <c r="I18" s="27">
        <v>26</v>
      </c>
      <c r="J18" s="15">
        <v>105</v>
      </c>
      <c r="K18" s="15">
        <v>0</v>
      </c>
      <c r="L18" s="16">
        <f t="shared" si="1"/>
        <v>0</v>
      </c>
    </row>
    <row r="19" spans="2:12" x14ac:dyDescent="0.2">
      <c r="B19" s="17" t="s">
        <v>25</v>
      </c>
      <c r="C19" s="18" t="s">
        <v>3</v>
      </c>
      <c r="D19" s="17">
        <v>27</v>
      </c>
      <c r="E19" s="19">
        <v>288</v>
      </c>
      <c r="F19" s="19">
        <v>0</v>
      </c>
      <c r="G19" s="20">
        <f t="shared" si="4"/>
        <v>0</v>
      </c>
      <c r="H19" s="20"/>
      <c r="I19" s="28">
        <v>28</v>
      </c>
      <c r="J19" s="19">
        <v>192</v>
      </c>
      <c r="K19" s="19">
        <v>0</v>
      </c>
      <c r="L19" s="20">
        <f t="shared" si="1"/>
        <v>0</v>
      </c>
    </row>
    <row r="20" spans="2:12" x14ac:dyDescent="0.2">
      <c r="B20" s="17" t="s">
        <v>25</v>
      </c>
      <c r="C20" s="18" t="s">
        <v>4</v>
      </c>
      <c r="D20" s="17">
        <v>29</v>
      </c>
      <c r="E20" s="19">
        <v>349</v>
      </c>
      <c r="F20" s="19">
        <v>2</v>
      </c>
      <c r="G20" s="20">
        <f t="shared" si="4"/>
        <v>5.7306590257879657</v>
      </c>
      <c r="H20" s="20"/>
      <c r="I20" s="28">
        <v>30</v>
      </c>
      <c r="J20" s="19">
        <v>1208</v>
      </c>
      <c r="K20" s="19">
        <v>11</v>
      </c>
      <c r="L20" s="20">
        <f t="shared" si="1"/>
        <v>9.1059602649006628</v>
      </c>
    </row>
    <row r="21" spans="2:12" x14ac:dyDescent="0.2">
      <c r="B21" s="13" t="s">
        <v>25</v>
      </c>
      <c r="C21" s="14" t="s">
        <v>5</v>
      </c>
      <c r="D21" s="13">
        <v>31</v>
      </c>
      <c r="E21" s="21" t="s">
        <v>28</v>
      </c>
      <c r="F21" s="22" t="s">
        <v>31</v>
      </c>
      <c r="G21" s="23" t="s">
        <v>29</v>
      </c>
      <c r="H21" s="24"/>
      <c r="I21" s="28">
        <v>32</v>
      </c>
      <c r="J21" s="25">
        <v>2051</v>
      </c>
      <c r="K21" s="25">
        <v>4</v>
      </c>
      <c r="L21" s="24">
        <f t="shared" si="1"/>
        <v>1.9502681618722573</v>
      </c>
    </row>
    <row r="22" spans="2:12" x14ac:dyDescent="0.2">
      <c r="B22" s="11" t="s">
        <v>9</v>
      </c>
      <c r="C22" s="12" t="s">
        <v>2</v>
      </c>
      <c r="D22" s="11">
        <v>33</v>
      </c>
      <c r="E22" s="15">
        <v>45</v>
      </c>
      <c r="F22" s="15">
        <v>0</v>
      </c>
      <c r="G22" s="16">
        <f t="shared" ref="G22:G24" si="5">F22/E22*1000</f>
        <v>0</v>
      </c>
      <c r="H22" s="20"/>
      <c r="I22" s="27">
        <v>34</v>
      </c>
      <c r="J22" s="26" t="s">
        <v>28</v>
      </c>
      <c r="K22" s="26" t="s">
        <v>32</v>
      </c>
      <c r="L22" s="26" t="s">
        <v>28</v>
      </c>
    </row>
    <row r="23" spans="2:12" x14ac:dyDescent="0.2">
      <c r="B23" s="17" t="s">
        <v>25</v>
      </c>
      <c r="C23" s="18" t="s">
        <v>3</v>
      </c>
      <c r="D23" s="17">
        <v>35</v>
      </c>
      <c r="E23" s="19">
        <v>789</v>
      </c>
      <c r="F23" s="19">
        <v>7</v>
      </c>
      <c r="G23" s="20">
        <f t="shared" si="5"/>
        <v>8.8719898605830174</v>
      </c>
      <c r="H23" s="20"/>
      <c r="I23" s="28">
        <v>36</v>
      </c>
      <c r="J23" s="19">
        <v>437</v>
      </c>
      <c r="K23" s="19">
        <v>7</v>
      </c>
      <c r="L23" s="20">
        <f t="shared" ref="L23:L25" si="6">K23/J23*1000</f>
        <v>16.018306636155607</v>
      </c>
    </row>
    <row r="24" spans="2:12" x14ac:dyDescent="0.2">
      <c r="B24" s="17" t="s">
        <v>25</v>
      </c>
      <c r="C24" s="18" t="s">
        <v>4</v>
      </c>
      <c r="D24" s="17">
        <v>37</v>
      </c>
      <c r="E24" s="19">
        <v>1157</v>
      </c>
      <c r="F24" s="19">
        <v>5</v>
      </c>
      <c r="G24" s="20">
        <f t="shared" si="5"/>
        <v>4.3215211754537597</v>
      </c>
      <c r="H24" s="20"/>
      <c r="I24" s="28">
        <v>38</v>
      </c>
      <c r="J24" s="19">
        <v>2161</v>
      </c>
      <c r="K24" s="19">
        <v>12</v>
      </c>
      <c r="L24" s="20">
        <f t="shared" si="6"/>
        <v>5.5529847292919943</v>
      </c>
    </row>
    <row r="25" spans="2:12" x14ac:dyDescent="0.2">
      <c r="B25" s="13" t="s">
        <v>25</v>
      </c>
      <c r="C25" s="14" t="s">
        <v>5</v>
      </c>
      <c r="D25" s="13">
        <v>39</v>
      </c>
      <c r="E25" s="21" t="s">
        <v>28</v>
      </c>
      <c r="F25" s="22" t="s">
        <v>31</v>
      </c>
      <c r="G25" s="23" t="s">
        <v>29</v>
      </c>
      <c r="H25" s="24"/>
      <c r="I25" s="29">
        <v>40</v>
      </c>
      <c r="J25" s="25">
        <v>542</v>
      </c>
      <c r="K25" s="25">
        <v>1</v>
      </c>
      <c r="L25" s="24">
        <f t="shared" si="6"/>
        <v>1.8450184501845017</v>
      </c>
    </row>
    <row r="26" spans="2:12" x14ac:dyDescent="0.2">
      <c r="B26" s="36"/>
      <c r="C26" s="36"/>
      <c r="D26" s="40" t="s">
        <v>43</v>
      </c>
      <c r="E26" s="38">
        <f>SUM(E6:E25)</f>
        <v>88911</v>
      </c>
      <c r="F26" s="38">
        <f>SUM(F6:F25)</f>
        <v>139</v>
      </c>
      <c r="G26" s="38"/>
      <c r="H26" s="38"/>
      <c r="I26" s="41" t="s">
        <v>43</v>
      </c>
      <c r="J26" s="38">
        <f t="shared" ref="J26:K26" si="7">SUM(J6:J25)</f>
        <v>74663</v>
      </c>
      <c r="K26" s="38">
        <f t="shared" si="7"/>
        <v>217</v>
      </c>
      <c r="L26" s="39"/>
    </row>
    <row r="27" spans="2:12" ht="15" x14ac:dyDescent="0.2">
      <c r="B27" s="30" t="s">
        <v>41</v>
      </c>
      <c r="F27" s="1" t="s">
        <v>39</v>
      </c>
    </row>
  </sheetData>
  <mergeCells count="2">
    <mergeCell ref="E4:G4"/>
    <mergeCell ref="J4:L4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リスト</vt:lpstr>
      <vt:lpstr>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cp:lastPrinted>2019-04-20T04:24:49Z</cp:lastPrinted>
  <dcterms:created xsi:type="dcterms:W3CDTF">2019-04-19T07:58:11Z</dcterms:created>
  <dcterms:modified xsi:type="dcterms:W3CDTF">2020-07-09T03:22:55Z</dcterms:modified>
</cp:coreProperties>
</file>